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10995"/>
  </bookViews>
  <sheets>
    <sheet name="Реестр контрактов 2019" sheetId="5" r:id="rId1"/>
  </sheets>
  <definedNames>
    <definedName name="_xlnm.Print_Area" localSheetId="0">'Реестр контрактов 2019'!$A$1:$K$36</definedName>
  </definedNames>
  <calcPr calcId="152511"/>
</workbook>
</file>

<file path=xl/calcChain.xml><?xml version="1.0" encoding="utf-8"?>
<calcChain xmlns="http://schemas.openxmlformats.org/spreadsheetml/2006/main">
  <c r="F35" i="5" l="1"/>
  <c r="K26" i="5" l="1"/>
  <c r="C35" i="5"/>
  <c r="E26" i="5" l="1"/>
</calcChain>
</file>

<file path=xl/sharedStrings.xml><?xml version="1.0" encoding="utf-8"?>
<sst xmlns="http://schemas.openxmlformats.org/spreadsheetml/2006/main" count="154" uniqueCount="105">
  <si>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</si>
  <si>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</si>
  <si>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</si>
  <si>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</si>
  <si>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</si>
  <si>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</si>
  <si>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</si>
  <si>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</si>
  <si>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ООО "Экспресс" 680000, г.Хабаровск ул. Шеронова д. 97, оф. 516 тел.:8-914-403-78-78                                     Директор Р.В. Прилепин</t>
  </si>
  <si>
    <t xml:space="preserve">ПАО "Ростелеком" г. Хабаровск ул. Карла-Маркса д. 58 Еремина В.В.  </t>
  </si>
  <si>
    <t>ООО "Власть -Инфо" Ростовская область г. Таганрог ул. Сергея Шило д. 265В оф.59 тел.: 863-296-44-65 Гениральный директор Мирошниченко А.И.</t>
  </si>
  <si>
    <t>Действие контракта</t>
  </si>
  <si>
    <t>Оплаченная сумма</t>
  </si>
  <si>
    <t xml:space="preserve">Всего </t>
  </si>
  <si>
    <t xml:space="preserve">Общее количество заключенных контрактов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</si>
  <si>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</si>
  <si>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</si>
  <si>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</si>
  <si>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</si>
  <si>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>Глава администрации</t>
  </si>
  <si>
    <t>(подпись)</t>
  </si>
  <si>
    <t>Дата исполнения поставщиком (дата акта пиремки)</t>
  </si>
  <si>
    <t>М</t>
  </si>
  <si>
    <t>МОНОПОЛИЯ</t>
  </si>
  <si>
    <t>расторгнуто 0</t>
  </si>
  <si>
    <t>п. 4 ч. 1 ст. 93 44-ФЗ</t>
  </si>
  <si>
    <t>01.01.2019 31.12.2019</t>
  </si>
  <si>
    <t>п. 29 ч. 1 ст. 93 44-ФЗ</t>
  </si>
  <si>
    <t>ООО "ПРОФИТ ДВ" г. Хабаровск ул. Дикопольцева д. 10 пом. 1 тел.: 25-67-07 Зам. Директора Полуянова И.А.</t>
  </si>
  <si>
    <t>на отопление здания администрации</t>
  </si>
  <si>
    <t>п. 8 ч. 1 ст. 93 44-ФЗ</t>
  </si>
  <si>
    <r>
      <rPr>
        <b/>
        <sz val="14"/>
        <color theme="1"/>
        <rFont val="Times New Roman"/>
        <family val="1"/>
        <charset val="204"/>
      </rPr>
      <t>РЕЕСТР ЗАКЛЮЧЕННЫХ КОНТРАКТОВ 2019 год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</si>
  <si>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Муниципальный контракт № 1/2019 </t>
  </si>
  <si>
    <t>оказание услуги по информационному обслуживанию официального сайта</t>
  </si>
  <si>
    <t>оказание услуг по обновлению и информационному сопровождению справочника "система гарант"</t>
  </si>
  <si>
    <t>ИП Цыцарев Андрей Александрович, 679016 Еврейская автономная область, г. Биробиджан, ул. Миллера, 16, 8-42622-93989</t>
  </si>
  <si>
    <t>оказание услуг по техническому обслуживанию и ремонту офисной техники</t>
  </si>
  <si>
    <t>Муниципальный контракт № 4/2019</t>
  </si>
  <si>
    <t>Договор № 5/2019</t>
  </si>
  <si>
    <t>услуги телефонной связи Росстелеком</t>
  </si>
  <si>
    <t>услуга Интернет предоставление</t>
  </si>
  <si>
    <t>Муниципальный контракт № 6/2019</t>
  </si>
  <si>
    <t>муниципальный контракт № 7/2019</t>
  </si>
  <si>
    <t>предоставление услуги по техническому обслуживанию пожарной сигнализации</t>
  </si>
  <si>
    <t>ОО ОС ВДПО, 679000, Еврейская автономная область, г. Биробиджан, ул. Комсомольская, 11 корпус В, 8(42622)2-24-42</t>
  </si>
  <si>
    <t>Муниципальный контракт № 67</t>
  </si>
  <si>
    <t>предоставление услуги по техническому обслуживанию охранной сигнализации</t>
  </si>
  <si>
    <t xml:space="preserve">  ОО ОС ВДПО, 679000, Еврейская автономная область, г. Биробиджан, ул. Комсомольская, 11 корпус В, 8(42622)2-24-42</t>
  </si>
  <si>
    <t>Муниципальный контракт № 8/2019</t>
  </si>
  <si>
    <t>Договор № 9/2019</t>
  </si>
  <si>
    <t>услуги по водоснабжению, водоотведению</t>
  </si>
  <si>
    <t>Муниципальный контракт № 10/2019</t>
  </si>
  <si>
    <t>услуги по энергосбережению</t>
  </si>
  <si>
    <t>Муниципальный договор № 3/2019</t>
  </si>
  <si>
    <t>Муниципальный договор № 2/2019</t>
  </si>
  <si>
    <t>ПАО ДЭК Энергосбыт.ЕАО,679011, г. Биробиджан, ул. Черноморская, 6,8(42622)-97151, в лице начальника Лопатина С. К.</t>
  </si>
  <si>
    <t>Договор № 11/2019</t>
  </si>
  <si>
    <t xml:space="preserve">ООО "КДВ" </t>
  </si>
  <si>
    <t>Договор № 12/2019</t>
  </si>
  <si>
    <t>услуги по заправке и ремонту катриджей</t>
  </si>
  <si>
    <t>спил деревьеву</t>
  </si>
  <si>
    <t>ООО "ЛидерГрант" 680042, г. Хабаровск, ул. Зенитная, д. 37, генеральный директор Шлома Евгений Викторович, 89141923419</t>
  </si>
  <si>
    <t>18.02.2019 31.12.2019</t>
  </si>
  <si>
    <t xml:space="preserve">Договор № 198 </t>
  </si>
  <si>
    <t xml:space="preserve">приобретение ранцевого огнетушителя </t>
  </si>
  <si>
    <t>ООО "Пожарная защита", 680011, г. Хабаровск, ул. Джамбула, 62, директор Некрасова Н. А. , 84212-562777</t>
  </si>
  <si>
    <t>Договор №1</t>
  </si>
  <si>
    <t>замена блока питания</t>
  </si>
  <si>
    <t>Договор № 14/2019</t>
  </si>
  <si>
    <t>топосъемка участка дороги №1, с. Партизанское</t>
  </si>
  <si>
    <t>ООО "ДжиДиАй Груп", 680023, г. Хабаровск, ул. Краснореченская, 94 оф. 32, 84212-651349, директор Гуськов Иван Андреевич</t>
  </si>
  <si>
    <t>Договор № 15/2019</t>
  </si>
  <si>
    <t>прохождение гоударственной экспертизы проектно- сметной документации по реконструкции учатка дороги №1, с. Партизанское</t>
  </si>
  <si>
    <t>Договор № 16/2019</t>
  </si>
  <si>
    <t>подготовка проектно- сметной документации участка дороги №1, с. Партизанское</t>
  </si>
  <si>
    <t>Договор №110</t>
  </si>
  <si>
    <t>перезарядка огнетушителей</t>
  </si>
  <si>
    <t>ООО Совет Вневедомственного добровольного пожарного общества, 679000, ЕАО, г. Биробиджан, ул. Комсомольская, дом 11 корпус В, (442622)22442, председатель Паранчер М. А.</t>
  </si>
  <si>
    <t>Договор № 19/19</t>
  </si>
  <si>
    <t>профессиональная переподготовка специалиста</t>
  </si>
  <si>
    <t>13.02.2019-12.04.2019</t>
  </si>
  <si>
    <t>АНОДПО "Унивирситет управления экономики", 630132, г. Новосибирск, ул. Нарымская, д. 11, оф. 88, ректор Матвеева О. А.</t>
  </si>
  <si>
    <t>10.01.2019 31.12.2019</t>
  </si>
  <si>
    <t>10.01.2019 30.09.2019</t>
  </si>
  <si>
    <t>сопровождение програмного продукта 1С и подписка ИТС</t>
  </si>
  <si>
    <t>30.01.2019 31.12.2019</t>
  </si>
  <si>
    <t>30.01.2019-30.06.2019</t>
  </si>
  <si>
    <r>
      <t xml:space="preserve">11.02.2019 </t>
    </r>
    <r>
      <rPr>
        <sz val="11"/>
        <color rgb="FFC00000"/>
        <rFont val="Times New Roman"/>
        <family val="1"/>
        <charset val="204"/>
      </rPr>
      <t>31.08.2019</t>
    </r>
  </si>
  <si>
    <t>акт 12/2019 18.02.2019</t>
  </si>
  <si>
    <t>05.03.2019-31.03.2019</t>
  </si>
  <si>
    <t>акт</t>
  </si>
  <si>
    <t>25.03.2019-31.12.2019</t>
  </si>
  <si>
    <t>согласно условиям договора</t>
  </si>
  <si>
    <t xml:space="preserve">         М</t>
  </si>
  <si>
    <r>
      <t xml:space="preserve">          </t>
    </r>
    <r>
      <rPr>
        <b/>
        <sz val="11"/>
        <color theme="1"/>
        <rFont val="Times New Roman"/>
        <family val="1"/>
        <charset val="204"/>
      </rPr>
      <t>М</t>
    </r>
  </si>
  <si>
    <t xml:space="preserve">       </t>
  </si>
  <si>
    <t>Договор №01950003/19</t>
  </si>
  <si>
    <t>Электронно-цифроая подпись Контур</t>
  </si>
  <si>
    <t>ЗАО "ПФ СКБ Контур", 679000, Еврейская автономная область, г. Биробиджан, ул. Ленина, 16, оф. 7, 8(42622)77101</t>
  </si>
  <si>
    <t>14.01.2019-31.12.2019</t>
  </si>
  <si>
    <t>старший специалист 1 разряда</t>
  </si>
  <si>
    <t>Тлустенко Екатерина Викторовна</t>
  </si>
  <si>
    <t>8(42632)28-6-25</t>
  </si>
  <si>
    <t>Марцева Л.В..</t>
  </si>
  <si>
    <t>АУКЦИОНЫ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</si>
</sst>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  <pageSetUpPr fitToPage="1"/>
  </sheetPr>
  <dimension ref="A1:K35"/>
  <sheetViews>
    <sheetView tabSelected="1" zoomScale="95" zoomScaleNormal="95" zoomScaleSheetLayoutView="96" workbookViewId="0">
      <selection activeCell="H37" sqref="H37"/>
    </sheetView>
  </sheetViews>
  <sheetFormatPr defaultRowHeight="15" x14ac:dyDescent="0.25"/>
  <cols>
    <col min="1" max="1" width="4.7109375" style="1" customWidth="1"/>
    <col min="2" max="2" width="15.85546875" style="1" customWidth="1"/>
    <col min="3" max="3" width="34.42578125" style="1" customWidth="1"/>
    <col min="4" max="4" width="11.28515625" style="1" customWidth="1"/>
    <col min="5" max="5" width="13.85546875" style="1" customWidth="1"/>
    <col min="6" max="6" width="15" style="1" customWidth="1"/>
    <col min="7" max="7" width="12.140625" style="1" customWidth="1"/>
    <col min="8" max="8" width="26" style="1" customWidth="1"/>
    <col min="9" max="9" width="14.140625" style="1" customWidth="1"/>
    <col min="10" max="10" width="12.5703125" style="1" customWidth="1"/>
    <col min="11" max="11" width="12.42578125" style="1" customWidth="1"/>
    <col min="12" max="16384" width="9.140625" style="1"/>
  </cols>
  <sheetData>
    <row r="1" spans="1:11" ht="45.75" customHeight="1" x14ac:dyDescent="0.2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2.25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21</v>
      </c>
      <c r="G2" s="13" t="s">
        <v>5</v>
      </c>
      <c r="H2" s="13" t="s">
        <v>6</v>
      </c>
      <c r="I2" s="14" t="s">
        <v>7</v>
      </c>
      <c r="J2" s="15" t="s">
        <v>11</v>
      </c>
      <c r="K2" s="15" t="s">
        <v>12</v>
      </c>
    </row>
    <row r="3" spans="1:1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5">
        <v>9</v>
      </c>
      <c r="J3" s="2">
        <v>10</v>
      </c>
      <c r="K3" s="2">
        <v>11</v>
      </c>
    </row>
    <row r="4" spans="1:11" ht="104.25" customHeight="1" x14ac:dyDescent="0.25">
      <c r="A4" s="29">
        <v>1</v>
      </c>
      <c r="B4" s="16" t="s">
        <v>32</v>
      </c>
      <c r="C4" s="27" t="s">
        <v>33</v>
      </c>
      <c r="D4" s="17">
        <v>43475</v>
      </c>
      <c r="E4" s="18">
        <v>14400</v>
      </c>
      <c r="F4" s="18" t="s">
        <v>92</v>
      </c>
      <c r="G4" s="30" t="s">
        <v>26</v>
      </c>
      <c r="H4" s="16" t="s">
        <v>10</v>
      </c>
      <c r="I4" s="19" t="s">
        <v>25</v>
      </c>
      <c r="J4" s="28"/>
      <c r="K4" s="21">
        <v>3600</v>
      </c>
    </row>
    <row r="5" spans="1:11" ht="89.25" customHeight="1" x14ac:dyDescent="0.25">
      <c r="A5" s="4">
        <v>2</v>
      </c>
      <c r="B5" s="27" t="s">
        <v>54</v>
      </c>
      <c r="C5" s="16" t="s">
        <v>34</v>
      </c>
      <c r="D5" s="17">
        <v>43475</v>
      </c>
      <c r="E5" s="18">
        <v>61419.6</v>
      </c>
      <c r="F5" s="18" t="s">
        <v>92</v>
      </c>
      <c r="G5" s="30" t="s">
        <v>82</v>
      </c>
      <c r="H5" s="16" t="s">
        <v>35</v>
      </c>
      <c r="I5" s="19" t="s">
        <v>25</v>
      </c>
      <c r="J5" s="20"/>
      <c r="K5" s="21">
        <v>10236.6</v>
      </c>
    </row>
    <row r="6" spans="1:11" ht="75" customHeight="1" x14ac:dyDescent="0.25">
      <c r="A6" s="16">
        <v>3</v>
      </c>
      <c r="B6" s="16" t="s">
        <v>53</v>
      </c>
      <c r="C6" s="27" t="s">
        <v>36</v>
      </c>
      <c r="D6" s="17">
        <v>43475</v>
      </c>
      <c r="E6" s="18">
        <v>49140</v>
      </c>
      <c r="F6" s="18" t="s">
        <v>92</v>
      </c>
      <c r="G6" s="30" t="s">
        <v>83</v>
      </c>
      <c r="H6" s="16" t="s">
        <v>35</v>
      </c>
      <c r="I6" s="19" t="s">
        <v>25</v>
      </c>
      <c r="J6" s="28"/>
      <c r="K6" s="21">
        <v>8190</v>
      </c>
    </row>
    <row r="7" spans="1:11" ht="103.5" customHeight="1" x14ac:dyDescent="0.25">
      <c r="A7" s="4">
        <v>4</v>
      </c>
      <c r="B7" s="27" t="s">
        <v>37</v>
      </c>
      <c r="C7" s="16" t="s">
        <v>84</v>
      </c>
      <c r="D7" s="17">
        <v>43495</v>
      </c>
      <c r="E7" s="18">
        <v>29644</v>
      </c>
      <c r="F7" s="31" t="s">
        <v>92</v>
      </c>
      <c r="G7" s="17" t="s">
        <v>85</v>
      </c>
      <c r="H7" s="16" t="s">
        <v>28</v>
      </c>
      <c r="I7" s="19" t="s">
        <v>25</v>
      </c>
      <c r="J7" s="29"/>
      <c r="K7" s="21">
        <v>29664</v>
      </c>
    </row>
    <row r="8" spans="1:11" ht="60" x14ac:dyDescent="0.25">
      <c r="A8" s="4">
        <v>5</v>
      </c>
      <c r="B8" s="16" t="s">
        <v>41</v>
      </c>
      <c r="C8" s="16" t="s">
        <v>40</v>
      </c>
      <c r="D8" s="17">
        <v>43495</v>
      </c>
      <c r="E8" s="18">
        <v>41675.5</v>
      </c>
      <c r="F8" s="18" t="s">
        <v>92</v>
      </c>
      <c r="G8" s="17" t="s">
        <v>85</v>
      </c>
      <c r="H8" s="16" t="s">
        <v>9</v>
      </c>
      <c r="I8" s="19" t="s">
        <v>25</v>
      </c>
      <c r="J8" s="32" t="s">
        <v>95</v>
      </c>
      <c r="K8" s="21">
        <v>4788.6000000000004</v>
      </c>
    </row>
    <row r="9" spans="1:11" ht="60" x14ac:dyDescent="0.25">
      <c r="A9" s="33">
        <v>6</v>
      </c>
      <c r="B9" s="33" t="s">
        <v>38</v>
      </c>
      <c r="C9" s="33" t="s">
        <v>39</v>
      </c>
      <c r="D9" s="34">
        <v>43495</v>
      </c>
      <c r="E9" s="35">
        <v>41675.300000000003</v>
      </c>
      <c r="F9" s="36" t="s">
        <v>92</v>
      </c>
      <c r="G9" s="34" t="s">
        <v>85</v>
      </c>
      <c r="H9" s="33" t="s">
        <v>9</v>
      </c>
      <c r="I9" s="37" t="s">
        <v>25</v>
      </c>
      <c r="J9" s="38" t="s">
        <v>22</v>
      </c>
      <c r="K9" s="39">
        <v>6690.6</v>
      </c>
    </row>
    <row r="10" spans="1:11" ht="75" x14ac:dyDescent="0.25">
      <c r="A10" s="16">
        <v>7</v>
      </c>
      <c r="B10" s="16" t="s">
        <v>42</v>
      </c>
      <c r="C10" s="16" t="s">
        <v>43</v>
      </c>
      <c r="D10" s="17">
        <v>43495</v>
      </c>
      <c r="E10" s="18">
        <v>18078</v>
      </c>
      <c r="F10" s="18" t="s">
        <v>92</v>
      </c>
      <c r="G10" s="17" t="s">
        <v>85</v>
      </c>
      <c r="H10" s="16" t="s">
        <v>44</v>
      </c>
      <c r="I10" s="19" t="s">
        <v>25</v>
      </c>
      <c r="J10" s="28"/>
      <c r="K10" s="21">
        <v>6026</v>
      </c>
    </row>
    <row r="11" spans="1:11" ht="75" x14ac:dyDescent="0.25">
      <c r="A11" s="16">
        <v>8</v>
      </c>
      <c r="B11" s="16" t="s">
        <v>45</v>
      </c>
      <c r="C11" s="16" t="s">
        <v>46</v>
      </c>
      <c r="D11" s="17">
        <v>43495</v>
      </c>
      <c r="E11" s="18">
        <v>23808</v>
      </c>
      <c r="F11" s="18" t="s">
        <v>92</v>
      </c>
      <c r="G11" s="17" t="s">
        <v>85</v>
      </c>
      <c r="H11" s="16" t="s">
        <v>47</v>
      </c>
      <c r="I11" s="19" t="s">
        <v>25</v>
      </c>
      <c r="J11" s="28"/>
      <c r="K11" s="21">
        <v>7936</v>
      </c>
    </row>
    <row r="12" spans="1:11" ht="75" x14ac:dyDescent="0.25">
      <c r="A12" s="33">
        <v>9</v>
      </c>
      <c r="B12" s="33" t="s">
        <v>48</v>
      </c>
      <c r="C12" s="33" t="s">
        <v>29</v>
      </c>
      <c r="D12" s="34">
        <v>43495</v>
      </c>
      <c r="E12" s="36">
        <v>963171.35</v>
      </c>
      <c r="F12" s="36" t="s">
        <v>92</v>
      </c>
      <c r="G12" s="34" t="s">
        <v>86</v>
      </c>
      <c r="H12" s="33" t="s">
        <v>8</v>
      </c>
      <c r="I12" s="37" t="s">
        <v>30</v>
      </c>
      <c r="J12" s="38" t="s">
        <v>22</v>
      </c>
      <c r="K12" s="39">
        <v>37600</v>
      </c>
    </row>
    <row r="13" spans="1:11" ht="81" customHeight="1" x14ac:dyDescent="0.25">
      <c r="A13" s="33">
        <v>10</v>
      </c>
      <c r="B13" s="33" t="s">
        <v>49</v>
      </c>
      <c r="C13" s="33" t="s">
        <v>50</v>
      </c>
      <c r="D13" s="34">
        <v>43495</v>
      </c>
      <c r="E13" s="36">
        <v>18500</v>
      </c>
      <c r="F13" s="36" t="s">
        <v>92</v>
      </c>
      <c r="G13" s="34" t="s">
        <v>85</v>
      </c>
      <c r="H13" s="33" t="s">
        <v>8</v>
      </c>
      <c r="I13" s="37" t="s">
        <v>30</v>
      </c>
      <c r="J13" s="40" t="s">
        <v>93</v>
      </c>
      <c r="K13" s="39">
        <v>916.12</v>
      </c>
    </row>
    <row r="14" spans="1:11" ht="72.75" customHeight="1" x14ac:dyDescent="0.25">
      <c r="A14" s="33">
        <v>11</v>
      </c>
      <c r="B14" s="42" t="s">
        <v>51</v>
      </c>
      <c r="C14" s="42" t="s">
        <v>52</v>
      </c>
      <c r="D14" s="34">
        <v>43495</v>
      </c>
      <c r="E14" s="36">
        <v>306000</v>
      </c>
      <c r="F14" s="36" t="s">
        <v>92</v>
      </c>
      <c r="G14" s="34" t="s">
        <v>85</v>
      </c>
      <c r="H14" s="33" t="s">
        <v>55</v>
      </c>
      <c r="I14" s="37" t="s">
        <v>27</v>
      </c>
      <c r="J14" s="41" t="s">
        <v>94</v>
      </c>
      <c r="K14" s="39">
        <v>44006.46</v>
      </c>
    </row>
    <row r="15" spans="1:11" ht="60.75" customHeight="1" x14ac:dyDescent="0.25">
      <c r="A15" s="16">
        <v>12</v>
      </c>
      <c r="B15" s="16" t="s">
        <v>56</v>
      </c>
      <c r="C15" s="16" t="s">
        <v>59</v>
      </c>
      <c r="D15" s="17">
        <v>43507</v>
      </c>
      <c r="E15" s="18">
        <v>18000</v>
      </c>
      <c r="F15" s="18" t="s">
        <v>92</v>
      </c>
      <c r="G15" s="17" t="s">
        <v>87</v>
      </c>
      <c r="H15" s="16" t="s">
        <v>57</v>
      </c>
      <c r="I15" s="19" t="s">
        <v>25</v>
      </c>
      <c r="J15" s="29"/>
      <c r="K15" s="21"/>
    </row>
    <row r="16" spans="1:11" ht="90" x14ac:dyDescent="0.25">
      <c r="A16" s="4">
        <v>13</v>
      </c>
      <c r="B16" s="16" t="s">
        <v>58</v>
      </c>
      <c r="C16" s="16" t="s">
        <v>60</v>
      </c>
      <c r="D16" s="17">
        <v>43514</v>
      </c>
      <c r="E16" s="18">
        <v>100000</v>
      </c>
      <c r="F16" s="18" t="s">
        <v>88</v>
      </c>
      <c r="G16" s="17" t="s">
        <v>62</v>
      </c>
      <c r="H16" s="16" t="s">
        <v>61</v>
      </c>
      <c r="I16" s="19" t="s">
        <v>25</v>
      </c>
      <c r="J16" s="20"/>
      <c r="K16" s="21">
        <v>100000</v>
      </c>
    </row>
    <row r="17" spans="1:11" ht="75" x14ac:dyDescent="0.25">
      <c r="A17" s="4">
        <v>14</v>
      </c>
      <c r="B17" s="16" t="s">
        <v>63</v>
      </c>
      <c r="C17" s="16" t="s">
        <v>64</v>
      </c>
      <c r="D17" s="17">
        <v>43524</v>
      </c>
      <c r="E17" s="18">
        <v>19600</v>
      </c>
      <c r="F17" s="18" t="s">
        <v>92</v>
      </c>
      <c r="G17" s="17">
        <v>43524</v>
      </c>
      <c r="H17" s="16" t="s">
        <v>65</v>
      </c>
      <c r="I17" s="19" t="s">
        <v>25</v>
      </c>
      <c r="J17" s="20"/>
      <c r="K17" s="21">
        <v>19600</v>
      </c>
    </row>
    <row r="18" spans="1:11" ht="60" customHeight="1" x14ac:dyDescent="0.25">
      <c r="A18" s="4">
        <v>15</v>
      </c>
      <c r="B18" s="16" t="s">
        <v>66</v>
      </c>
      <c r="C18" s="16" t="s">
        <v>67</v>
      </c>
      <c r="D18" s="17">
        <v>43529</v>
      </c>
      <c r="E18" s="18">
        <v>1650</v>
      </c>
      <c r="F18" s="18" t="s">
        <v>92</v>
      </c>
      <c r="G18" s="17" t="s">
        <v>89</v>
      </c>
      <c r="H18" s="16" t="s">
        <v>35</v>
      </c>
      <c r="I18" s="19" t="s">
        <v>25</v>
      </c>
      <c r="J18" s="20"/>
      <c r="K18" s="21">
        <v>1266</v>
      </c>
    </row>
    <row r="19" spans="1:11" ht="58.5" customHeight="1" x14ac:dyDescent="0.25">
      <c r="A19" s="4">
        <v>16</v>
      </c>
      <c r="B19" s="16" t="s">
        <v>68</v>
      </c>
      <c r="C19" s="16" t="s">
        <v>69</v>
      </c>
      <c r="D19" s="17">
        <v>43524</v>
      </c>
      <c r="E19" s="18">
        <v>95500</v>
      </c>
      <c r="F19" s="18" t="s">
        <v>90</v>
      </c>
      <c r="G19" s="17">
        <v>43524</v>
      </c>
      <c r="H19" s="16" t="s">
        <v>70</v>
      </c>
      <c r="I19" s="19" t="s">
        <v>25</v>
      </c>
      <c r="J19" s="20"/>
      <c r="K19" s="21"/>
    </row>
    <row r="20" spans="1:11" ht="75" x14ac:dyDescent="0.25">
      <c r="A20" s="4">
        <v>17</v>
      </c>
      <c r="B20" s="16" t="s">
        <v>71</v>
      </c>
      <c r="C20" s="16" t="s">
        <v>72</v>
      </c>
      <c r="D20" s="17">
        <v>43524</v>
      </c>
      <c r="E20" s="18">
        <v>99500</v>
      </c>
      <c r="F20" s="18" t="s">
        <v>90</v>
      </c>
      <c r="G20" s="17">
        <v>43524</v>
      </c>
      <c r="H20" s="16" t="s">
        <v>70</v>
      </c>
      <c r="I20" s="19" t="s">
        <v>25</v>
      </c>
      <c r="J20" s="20"/>
      <c r="K20" s="21"/>
    </row>
    <row r="21" spans="1:11" ht="57.75" customHeight="1" x14ac:dyDescent="0.25">
      <c r="A21" s="4">
        <v>18</v>
      </c>
      <c r="B21" s="16" t="s">
        <v>73</v>
      </c>
      <c r="C21" s="16" t="s">
        <v>74</v>
      </c>
      <c r="D21" s="17">
        <v>43524</v>
      </c>
      <c r="E21" s="18">
        <v>99500</v>
      </c>
      <c r="F21" s="18" t="s">
        <v>90</v>
      </c>
      <c r="G21" s="17">
        <v>43524</v>
      </c>
      <c r="H21" s="16" t="s">
        <v>70</v>
      </c>
      <c r="I21" s="19" t="s">
        <v>25</v>
      </c>
      <c r="J21" s="20"/>
      <c r="K21" s="21"/>
    </row>
    <row r="22" spans="1:11" ht="85.5" customHeight="1" x14ac:dyDescent="0.25">
      <c r="A22" s="16">
        <v>19</v>
      </c>
      <c r="B22" s="16" t="s">
        <v>75</v>
      </c>
      <c r="C22" s="16" t="s">
        <v>76</v>
      </c>
      <c r="D22" s="17">
        <v>43549</v>
      </c>
      <c r="E22" s="18">
        <v>4770</v>
      </c>
      <c r="F22" s="18" t="s">
        <v>92</v>
      </c>
      <c r="G22" s="17" t="s">
        <v>91</v>
      </c>
      <c r="H22" s="16" t="s">
        <v>77</v>
      </c>
      <c r="I22" s="19" t="s">
        <v>25</v>
      </c>
      <c r="J22" s="28"/>
      <c r="K22" s="21"/>
    </row>
    <row r="23" spans="1:11" ht="75" x14ac:dyDescent="0.25">
      <c r="A23" s="16">
        <v>20</v>
      </c>
      <c r="B23" s="16" t="s">
        <v>78</v>
      </c>
      <c r="C23" s="16" t="s">
        <v>79</v>
      </c>
      <c r="D23" s="17">
        <v>43509</v>
      </c>
      <c r="E23" s="18">
        <v>11000</v>
      </c>
      <c r="F23" s="18" t="s">
        <v>92</v>
      </c>
      <c r="G23" s="17" t="s">
        <v>80</v>
      </c>
      <c r="H23" s="16" t="s">
        <v>81</v>
      </c>
      <c r="I23" s="19" t="s">
        <v>25</v>
      </c>
      <c r="J23" s="28"/>
      <c r="K23" s="21">
        <v>11000</v>
      </c>
    </row>
    <row r="24" spans="1:11" ht="75" x14ac:dyDescent="0.25">
      <c r="A24" s="4">
        <v>21</v>
      </c>
      <c r="B24" s="16" t="s">
        <v>96</v>
      </c>
      <c r="C24" s="16" t="s">
        <v>97</v>
      </c>
      <c r="D24" s="17">
        <v>43479</v>
      </c>
      <c r="E24" s="18">
        <v>800</v>
      </c>
      <c r="F24" s="18" t="s">
        <v>92</v>
      </c>
      <c r="G24" s="17" t="s">
        <v>99</v>
      </c>
      <c r="H24" s="16" t="s">
        <v>98</v>
      </c>
      <c r="I24" s="19" t="s">
        <v>25</v>
      </c>
      <c r="J24" s="20"/>
      <c r="K24" s="21">
        <v>800</v>
      </c>
    </row>
    <row r="25" spans="1:11" ht="45.75" customHeight="1" x14ac:dyDescent="0.25">
      <c r="A25" s="45" t="s">
        <v>13</v>
      </c>
      <c r="B25" s="46"/>
      <c r="C25" s="7" t="s">
        <v>14</v>
      </c>
      <c r="D25" s="8"/>
      <c r="E25" s="47" t="s">
        <v>24</v>
      </c>
      <c r="F25" s="48"/>
      <c r="G25" s="48"/>
      <c r="H25" s="48"/>
      <c r="I25" s="48"/>
      <c r="J25" s="48"/>
      <c r="K25" s="49"/>
    </row>
    <row r="26" spans="1:11" x14ac:dyDescent="0.25">
      <c r="A26" s="50" t="s">
        <v>15</v>
      </c>
      <c r="B26" s="51"/>
      <c r="C26" s="51"/>
      <c r="D26" s="52"/>
      <c r="E26" s="6">
        <f>SUM(E4:E25)</f>
        <v>2017831.75</v>
      </c>
      <c r="F26" s="22"/>
      <c r="G26" s="10"/>
      <c r="H26" s="53" t="s">
        <v>17</v>
      </c>
      <c r="I26" s="53"/>
      <c r="J26" s="53"/>
      <c r="K26" s="9">
        <f>SUM(K4:K25)</f>
        <v>292320.38</v>
      </c>
    </row>
    <row r="27" spans="1:11" ht="15" customHeight="1" x14ac:dyDescent="0.25">
      <c r="A27" s="53" t="s">
        <v>16</v>
      </c>
      <c r="B27" s="53"/>
      <c r="C27" s="53"/>
      <c r="D27" s="53"/>
      <c r="E27" s="9"/>
      <c r="F27" s="23"/>
    </row>
    <row r="28" spans="1:11" ht="4.5" hidden="1" customHeight="1" x14ac:dyDescent="0.25"/>
    <row r="29" spans="1:11" x14ac:dyDescent="0.25">
      <c r="A29" s="43" t="s">
        <v>18</v>
      </c>
      <c r="B29" s="43"/>
      <c r="C29" s="11"/>
    </row>
    <row r="30" spans="1:11" x14ac:dyDescent="0.25">
      <c r="B30" s="1" t="s">
        <v>100</v>
      </c>
    </row>
    <row r="31" spans="1:11" x14ac:dyDescent="0.25">
      <c r="B31" s="1" t="s">
        <v>101</v>
      </c>
      <c r="D31" s="1" t="s">
        <v>19</v>
      </c>
    </row>
    <row r="32" spans="1:11" x14ac:dyDescent="0.25">
      <c r="B32" s="1" t="s">
        <v>102</v>
      </c>
      <c r="D32" s="1" t="s">
        <v>103</v>
      </c>
      <c r="G32" s="12"/>
      <c r="H32" s="12"/>
    </row>
    <row r="33" spans="1:8" ht="11.25" customHeight="1" x14ac:dyDescent="0.25">
      <c r="G33" s="3"/>
      <c r="H33" s="3" t="s">
        <v>20</v>
      </c>
    </row>
    <row r="35" spans="1:8" x14ac:dyDescent="0.25">
      <c r="A35" s="24"/>
      <c r="B35" s="25" t="s">
        <v>23</v>
      </c>
      <c r="C35" s="26">
        <f>SUM(E9+E12+E13+E14)</f>
        <v>1329346.6499999999</v>
      </c>
      <c r="E35" s="25" t="s">
        <v>104</v>
      </c>
      <c r="F35" s="26" t="e">
        <f>SUM(#REF!+#REF!+#REF!)</f>
        <v>#REF!</v>
      </c>
    </row>
  </sheetData>
  <mergeCells count="7">
    <mergeCell ref="A29:B29"/>
    <mergeCell ref="A1:K1"/>
    <mergeCell ref="A25:B25"/>
    <mergeCell ref="E25:K25"/>
    <mergeCell ref="A26:D26"/>
    <mergeCell ref="H26:J26"/>
    <mergeCell ref="A27:D27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контрактов 2019</vt:lpstr>
      <vt:lpstr>'Реестр контрактов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2019-04-08T01:42:37Z</dcterms:modified>
</cp:coreProperties>
</file>