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9200" windowHeight="10995"/>
  </bookViews>
  <sheets>
    <sheet name="Реестр контрактов 2019" sheetId="5" r:id="rId1"/>
  </sheets>
  <definedNames>
    <definedName name="_xlnm.Print_Area" localSheetId="0">'Реестр контрактов 2019'!$A$1:$K$65</definedName>
  </definedNames>
  <calcPr calcId="152511"/>
</workbook>
</file>

<file path=xl/calcChain.xml><?xml version="1.0" encoding="utf-8"?>
<calcChain xmlns="http://schemas.openxmlformats.org/spreadsheetml/2006/main">
  <c r="F64" i="5" l="1"/>
  <c r="K55" i="5" l="1"/>
  <c r="C64" i="5"/>
  <c r="E55" i="5" l="1"/>
</calcChain>
</file>

<file path=xl/sharedStrings.xml><?xml version="1.0" encoding="utf-8"?>
<sst xmlns="http://schemas.openxmlformats.org/spreadsheetml/2006/main" count="324" uniqueCount="202">
  <si>
    <t>№ п/п</t>
  </si>
  <si>
    <t>Наименование государственного (муниципального) контракта</t>
  </si>
  <si>
    <t>Цель контракта</t>
  </si>
  <si>
    <t>Дата заключения контракта</t>
  </si>
  <si>
    <t>Сумма контракта</t>
  </si>
  <si>
    <t>Срок исполнения обязательств по оплате исполнителю контракта</t>
  </si>
  <si>
    <t>Указание наименования организации ИП с кем заключен контракт (адреса, контактные телефоны, ФИО директора, руководителя, наименование ООО)</t>
  </si>
  <si>
    <t>Единственный поставщик (указать да/нет)</t>
  </si>
  <si>
    <t>ООО "Экспресс" 680000, г.Хабаровск ул. Шеронова д. 97, оф. 516 тел.:8-914-403-78-78                                     Директор Р.В. Прилепин</t>
  </si>
  <si>
    <t xml:space="preserve">ПАО "Ростелеком" г. Хабаровск ул. Карла-Маркса д. 58 Еремина В.В.  </t>
  </si>
  <si>
    <t>ООО "Власть -Инфо" Ростовская область г. Таганрог ул. Сергея Шило д. 265В оф.59 тел.: 863-296-44-65 Гениральный директор Мирошниченко А.И.</t>
  </si>
  <si>
    <t>Действие контракта</t>
  </si>
  <si>
    <t>Оплаченная сумма</t>
  </si>
  <si>
    <t xml:space="preserve">Всего </t>
  </si>
  <si>
    <t xml:space="preserve">Общее количество заключенных контрактов </t>
  </si>
  <si>
    <t>Общая сумма</t>
  </si>
  <si>
    <t>Общая сумма задолженности</t>
  </si>
  <si>
    <t>Общая оплаченная сумма по контрактам</t>
  </si>
  <si>
    <t xml:space="preserve">Исполнил: </t>
  </si>
  <si>
    <t>Глава администрации</t>
  </si>
  <si>
    <t>(подпись)</t>
  </si>
  <si>
    <t>Дата исполнения поставщиком (дата акта пиремки)</t>
  </si>
  <si>
    <t>М</t>
  </si>
  <si>
    <t>МОНОПОЛИЯ</t>
  </si>
  <si>
    <t>расторгнуто 0</t>
  </si>
  <si>
    <t>п. 4 ч. 1 ст. 93 44-ФЗ</t>
  </si>
  <si>
    <t>01.01.2019 31.12.2019</t>
  </si>
  <si>
    <t>п. 29 ч. 1 ст. 93 44-ФЗ</t>
  </si>
  <si>
    <t>ООО "ПРОФИТ ДВ" г. Хабаровск ул. Дикопольцева д. 10 пом. 1 тел.: 25-67-07 Зам. Директора Полуянова И.А.</t>
  </si>
  <si>
    <t>на отопление здания администрации</t>
  </si>
  <si>
    <t>п. 8 ч. 1 ст. 93 44-ФЗ</t>
  </si>
  <si>
    <t xml:space="preserve">Муниципальный контракт № 1/2019 </t>
  </si>
  <si>
    <t>оказание услуги по информационному обслуживанию официального сайта</t>
  </si>
  <si>
    <t>оказание услуг по обновлению и информационному сопровождению справочника "система гарант"</t>
  </si>
  <si>
    <t>ИП Цыцарев Андрей Александрович, 679016 Еврейская автономная область, г. Биробиджан, ул. Миллера, 16, 8-42622-93989</t>
  </si>
  <si>
    <t>оказание услуг по техническому обслуживанию и ремонту офисной техники</t>
  </si>
  <si>
    <t>Муниципальный контракт № 4/2019</t>
  </si>
  <si>
    <t>Договор № 5/2019</t>
  </si>
  <si>
    <t>услуги телефонной связи Росстелеком</t>
  </si>
  <si>
    <t>услуга Интернет предоставление</t>
  </si>
  <si>
    <t>Муниципальный контракт № 6/2019</t>
  </si>
  <si>
    <t>муниципальный контракт № 7/2019</t>
  </si>
  <si>
    <t>предоставление услуги по техническому обслуживанию пожарной сигнализации</t>
  </si>
  <si>
    <t>ОО ОС ВДПО, 679000, Еврейская автономная область, г. Биробиджан, ул. Комсомольская, 11 корпус В, 8(42622)2-24-42</t>
  </si>
  <si>
    <t>Муниципальный контракт № 67</t>
  </si>
  <si>
    <t>предоставление услуги по техническому обслуживанию охранной сигнализации</t>
  </si>
  <si>
    <t xml:space="preserve">  ОО ОС ВДПО, 679000, Еврейская автономная область, г. Биробиджан, ул. Комсомольская, 11 корпус В, 8(42622)2-24-42</t>
  </si>
  <si>
    <t>Муниципальный контракт № 8/2019</t>
  </si>
  <si>
    <t>Договор № 9/2019</t>
  </si>
  <si>
    <t>услуги по водоснабжению, водоотведению</t>
  </si>
  <si>
    <t>Муниципальный контракт № 10/2019</t>
  </si>
  <si>
    <t>услуги по энергосбережению</t>
  </si>
  <si>
    <t>Муниципальный договор № 3/2019</t>
  </si>
  <si>
    <t>Муниципальный договор № 2/2019</t>
  </si>
  <si>
    <t>ПАО ДЭК Энергосбыт.ЕАО,679011, г. Биробиджан, ул. Черноморская, 6,8(42622)-97151, в лице начальника Лопатина С. К.</t>
  </si>
  <si>
    <t>Договор № 11/2019</t>
  </si>
  <si>
    <t>Договор № 12/2019</t>
  </si>
  <si>
    <t>услуги по заправке и ремонту катриджей</t>
  </si>
  <si>
    <t>спил деревьеву</t>
  </si>
  <si>
    <t>ООО "ЛидерГрант" 680042, г. Хабаровск, ул. Зенитная, д. 37, генеральный директор Шлома Евгений Викторович, 89141923419</t>
  </si>
  <si>
    <t>18.02.2019 31.12.2019</t>
  </si>
  <si>
    <t xml:space="preserve">Договор № 198 </t>
  </si>
  <si>
    <t xml:space="preserve">приобретение ранцевого огнетушителя </t>
  </si>
  <si>
    <t>ООО "Пожарная защита", 680011, г. Хабаровск, ул. Джамбула, 62, директор Некрасова Н. А. , 84212-562777</t>
  </si>
  <si>
    <t>Договор №1</t>
  </si>
  <si>
    <t>замена блока питания</t>
  </si>
  <si>
    <t>Договор № 14/2019</t>
  </si>
  <si>
    <t>топосъемка участка дороги №1, с. Партизанское</t>
  </si>
  <si>
    <t>ООО "ДжиДиАй Груп", 680023, г. Хабаровск, ул. Краснореченская, 94 оф. 32, 84212-651349, директор Гуськов Иван Андреевич</t>
  </si>
  <si>
    <t>Договор № 15/2019</t>
  </si>
  <si>
    <t>прохождение гоударственной экспертизы проектно- сметной документации по реконструкции учатка дороги №1, с. Партизанское</t>
  </si>
  <si>
    <t>Договор № 16/2019</t>
  </si>
  <si>
    <t>подготовка проектно- сметной документации участка дороги №1, с. Партизанское</t>
  </si>
  <si>
    <t>Договор №110</t>
  </si>
  <si>
    <t>перезарядка огнетушителей</t>
  </si>
  <si>
    <t>ООО Совет Вневедомственного добровольного пожарного общества, 679000, ЕАО, г. Биробиджан, ул. Комсомольская, дом 11 корпус В, (442622)22442, председатель Паранчер М. А.</t>
  </si>
  <si>
    <t>Договор № 19/19</t>
  </si>
  <si>
    <t>профессиональная переподготовка специалиста</t>
  </si>
  <si>
    <t>13.02.2019-12.04.2019</t>
  </si>
  <si>
    <t>АНОДПО "Унивирситет управления экономики", 630132, г. Новосибирск, ул. Нарымская, д. 11, оф. 88, ректор Матвеева О. А.</t>
  </si>
  <si>
    <t>10.01.2019 31.12.2019</t>
  </si>
  <si>
    <t>10.01.2019 30.09.2019</t>
  </si>
  <si>
    <t>сопровождение програмного продукта 1С и подписка ИТС</t>
  </si>
  <si>
    <t>30.01.2019 31.12.2019</t>
  </si>
  <si>
    <t>30.01.2019-30.06.2019</t>
  </si>
  <si>
    <r>
      <t xml:space="preserve">11.02.2019 </t>
    </r>
    <r>
      <rPr>
        <sz val="11"/>
        <color rgb="FFC00000"/>
        <rFont val="Times New Roman"/>
        <family val="1"/>
        <charset val="204"/>
      </rPr>
      <t>31.08.2019</t>
    </r>
  </si>
  <si>
    <t>акт 12/2019 18.02.2019</t>
  </si>
  <si>
    <t>05.03.2019-31.03.2019</t>
  </si>
  <si>
    <t>акт</t>
  </si>
  <si>
    <t>25.03.2019-31.12.2019</t>
  </si>
  <si>
    <t>согласно условиям договора</t>
  </si>
  <si>
    <t xml:space="preserve">         М</t>
  </si>
  <si>
    <r>
      <t xml:space="preserve">          </t>
    </r>
    <r>
      <rPr>
        <b/>
        <sz val="11"/>
        <color theme="1"/>
        <rFont val="Times New Roman"/>
        <family val="1"/>
        <charset val="204"/>
      </rPr>
      <t>М</t>
    </r>
  </si>
  <si>
    <t>Договор №01950003/19</t>
  </si>
  <si>
    <t>Электронно-цифроая подпись Контур</t>
  </si>
  <si>
    <t>ЗАО "ПФ СКБ Контур", 679000, Еврейская автономная область, г. Биробиджан, ул. Ленина, 16, оф. 7, 8(42622)77101</t>
  </si>
  <si>
    <t>14.01.2019-31.12.2019</t>
  </si>
  <si>
    <t>старший специалист 1 разряда</t>
  </si>
  <si>
    <t>Тлустенко Екатерина Викторовна</t>
  </si>
  <si>
    <t>8(42632)28-6-25</t>
  </si>
  <si>
    <t>Марцева Л.В..</t>
  </si>
  <si>
    <t>АУКЦИОНЫ</t>
  </si>
  <si>
    <t>Договор № 17/2019</t>
  </si>
  <si>
    <t>прохождение гоударственной экспертизы проектно- сметной документации по реконструкции учатка дороги №2, с. Волочаевка- 1</t>
  </si>
  <si>
    <t>01.04.32019-31.12.2019</t>
  </si>
  <si>
    <t>подготовка проектно- сметной документации участка дороги №2, с. Волочаевка-1</t>
  </si>
  <si>
    <t>топосъемка участка дороги №2, с. Волочаевка-1</t>
  </si>
  <si>
    <t>Договор № ИП/ДВ/000260</t>
  </si>
  <si>
    <t>оказание платных образовательных услуг в сфере дополнительного профессионального образования</t>
  </si>
  <si>
    <t>12.04.2019-31.12.2019</t>
  </si>
  <si>
    <t>ИП Золотухина Елена Владимировна, 664053, г. Иркутск, ул. Летописца Нита Романова, д. 15, кв. 82</t>
  </si>
  <si>
    <t xml:space="preserve">Договор № 24 </t>
  </si>
  <si>
    <t>Изготовление технического паспорта и справки на объект недвижимости</t>
  </si>
  <si>
    <t>23.04.2019-31.12.2019</t>
  </si>
  <si>
    <t>ОГБУ "Центр государственной кадастровой оценки и технической инвентаризации", г. Биробиджан, ул. Ленина, 15, директор Л.А. Лукъяненко, тел. (42622)2-13-11</t>
  </si>
  <si>
    <t>Договор № 20/19/МТ</t>
  </si>
  <si>
    <t>Предоставление услуг аккредитованного Удостоверяющего центра МАСКОМ Восток</t>
  </si>
  <si>
    <t>07.05.2019-07.05.2020</t>
  </si>
  <si>
    <t>ООО "МАСКОМ-Техлайн", 680011, г. Хабаровск,ул. Яшина, д. 40, тел. (4212)45-46-34</t>
  </si>
  <si>
    <t>Оказание услуг по благоустройству территории (ликвидация несанкционированной свалки ТБО)</t>
  </si>
  <si>
    <t>15.05.2019-19.05.2019</t>
  </si>
  <si>
    <t>ИП Клименко Александр Валериевич, 676790, Амурская область, пгт. Прогресс, ул. Юбилейная, д. 2, кв. 25</t>
  </si>
  <si>
    <t>На проведение периодических медицинских осмотров</t>
  </si>
  <si>
    <t>ОГБУЗ Смидовичская районная больница", 679150, п. Смидович, ул. Советская, 37, тел. (842632)2-25-40</t>
  </si>
  <si>
    <t>На выполнение работ по содержанию дорог (вывоз грунта по ул. Переселенческая, протяженностью 120 м.)</t>
  </si>
  <si>
    <t>21.05.2019-21.05.2019</t>
  </si>
  <si>
    <t>ИП Фещенко Сергей Александрович, 679171, ЕАО, Смидовичский район, с. Партизанское, ул. Новая дом 7 кв. 1</t>
  </si>
  <si>
    <t>На выполнение работ по содержанию дорог (восстановление профиля канав по ул. Переселенческая, протяженностью 120 м.)</t>
  </si>
  <si>
    <t>согласно акта приемки- передачи от 21.05.2019</t>
  </si>
  <si>
    <t>Физ. Лицо Крохмаль Владимир Борисович, 679171, ЕАО, Смидовичский район, с. Партизанское, ул. Шоссейная, дом 5.</t>
  </si>
  <si>
    <t>27.05.2019-31.12.2019</t>
  </si>
  <si>
    <t>ООО "КЦК", 660049, Красноярский край, г. Красноярск, пр-кт Мира, дом 30, оф. 227</t>
  </si>
  <si>
    <t>Оказание в сфере образовательных услуг повышение квалификации "Система оплаты труда"</t>
  </si>
  <si>
    <t>23.05.2019-01.07.2019</t>
  </si>
  <si>
    <t>согласно теническому заданию</t>
  </si>
  <si>
    <t>Оказание услуг по обследованию территории для составления проектно- сметной документации для обустройства сквера на территории Волочаевского сельского поселения</t>
  </si>
  <si>
    <t>Оказание услуг по составлению проектной документации для обустройства сквера на территории Волочаевского сельского поселения</t>
  </si>
  <si>
    <t>Оказание услуг по составлению сметной документации для обустройства сквера на территории Волочаевского сельского поселения</t>
  </si>
  <si>
    <t>Договор № 21/2019</t>
  </si>
  <si>
    <t>Договор №№ 30</t>
  </si>
  <si>
    <t>Договор № 24/2019</t>
  </si>
  <si>
    <t>Договор № 25/2019</t>
  </si>
  <si>
    <t>Договор № 26/2019</t>
  </si>
  <si>
    <t>Договор № 01950117/19</t>
  </si>
  <si>
    <t>На предоставление права использования и абонентское обслуживание Системы "Контур.Экстерн"</t>
  </si>
  <si>
    <t>28.05.2019-31.12.2019</t>
  </si>
  <si>
    <t>АО "ПФ "СКБ Контур", 620017, Свердловская область, г. Екатеринбург, пр. Космонавтов, д. 56, тел. (343) 228-14-43</t>
  </si>
  <si>
    <t>Муниципальный контракт № 27/2019</t>
  </si>
  <si>
    <t>Оказание услуг по захоронению безродных, невостребованных и неопознанных умерших</t>
  </si>
  <si>
    <t>17.06.2019-30.06.2019</t>
  </si>
  <si>
    <t>Индивидуальный предприниматель Гайнулина А.П. "Ритуал ДВ", 679170, Смидовичский район, п. Николаевка, ул. Милицейская, д. 18</t>
  </si>
  <si>
    <t>Договор          №18/2019</t>
  </si>
  <si>
    <t>Муниципальный договор 23/2019</t>
  </si>
  <si>
    <t>Муниципальный договор 22/2019</t>
  </si>
  <si>
    <t>Договор № 549</t>
  </si>
  <si>
    <t>Договор №19/2019</t>
  </si>
  <si>
    <t>ООО "КДВ" 680021, г. Хабаровск, ул. Ленинградская д. 59 оф. 8,9 тел. (4212) 240-345, 20-10-66</t>
  </si>
  <si>
    <t>Муниципальный договор № 28/2019</t>
  </si>
  <si>
    <t>Оказание услуг строительной техники (грейдер)</t>
  </si>
  <si>
    <t>03.07.2019-30.09.2019</t>
  </si>
  <si>
    <t>Индивидуальный предприниматель Алдухов С.Г., ИНН 272423749316, 680014 г. Хабаровск, ул. Большой Аэродром, Дос 55-80, тел. 89098445388</t>
  </si>
  <si>
    <t>Муниципальный договор № 29/2019</t>
  </si>
  <si>
    <t>Выполнение работ по подсыпке улично- дорожной сети</t>
  </si>
  <si>
    <t>03.07.2019-07.07.2019</t>
  </si>
  <si>
    <t>Физ. Лицо Кононенко Тамара Николаевна, Хабаровский край, г. Хабаровск, ул. Белорусская д. 2 кв. 84, ИНН 272325500313</t>
  </si>
  <si>
    <t>Муниципальный договор № 30/2019</t>
  </si>
  <si>
    <t>Оказание услуг по промывке и опрессовке систем отопления</t>
  </si>
  <si>
    <t>01.08.2019-31.08.2019</t>
  </si>
  <si>
    <t>Муниципальный договор № 31/2019</t>
  </si>
  <si>
    <t>13.08.2019-16.08.2019</t>
  </si>
  <si>
    <t>Муниципальный договор № 32/2019</t>
  </si>
  <si>
    <t>Изготовление дорожных знаков</t>
  </si>
  <si>
    <t>09.09.2019-09.09.2019</t>
  </si>
  <si>
    <t>МУП г. Хабаровска "НПЦОДД", 680022, г. Хабаровск, ул. Воронежская, 1А, ИНН/КПП 2724113972/272401001</t>
  </si>
  <si>
    <t>Муниципальный договор № 145</t>
  </si>
  <si>
    <t>Выполнение кадастровых работ</t>
  </si>
  <si>
    <t>16.08.2019-16.09.2019</t>
  </si>
  <si>
    <t>ООО Гелиос, 679000, ЕАО, г. Биробиджан, проспект 60- летия СССР, д. 26, оф. 305, тел. 8(42622)4 00 82</t>
  </si>
  <si>
    <t>30.01.2019 30.06.2019</t>
  </si>
  <si>
    <t>Муниципальный договор № 98</t>
  </si>
  <si>
    <t>Техническое обслуживание средств пожарной сигнализации</t>
  </si>
  <si>
    <t>01.07.2019-31.12.2019</t>
  </si>
  <si>
    <t>Техническое обслуживание средств охранной сигнализации</t>
  </si>
  <si>
    <t>Муниципальный договор № 99</t>
  </si>
  <si>
    <t>Муниципальный договор № 33/2019</t>
  </si>
  <si>
    <t>Установка посадочных площадок</t>
  </si>
  <si>
    <t>26.08.2019-04.09.2019</t>
  </si>
  <si>
    <t>Муниципальный договор № 01</t>
  </si>
  <si>
    <t xml:space="preserve">Замена трубы отопления </t>
  </si>
  <si>
    <t>26.08.2019-26.12.2019</t>
  </si>
  <si>
    <t>Индивидуальный предприниматель Федорчук Денис Владимирович, 679171, ЕАО, с. Партизанское ул. Волочаевская 12/3, ИНН 790300523350, тел 89249319755</t>
  </si>
  <si>
    <t>Договор № 56</t>
  </si>
  <si>
    <t>23.09.2019-31.12.2019</t>
  </si>
  <si>
    <t>Договор подряда № Ю/2019/11/</t>
  </si>
  <si>
    <t>Выполнение кадастровых работ, изготовление акта обследования</t>
  </si>
  <si>
    <t>24.09.2019-25.10.2019</t>
  </si>
  <si>
    <t>Индивидуальный предприниматель Трубачев Владимир Викторович, 679000, г. Биробиджан, ул. Шолом- Алейхема, 26а-19</t>
  </si>
  <si>
    <t>Договор № 34/2019</t>
  </si>
  <si>
    <t>Замена светильников уличного освещения и установка светильников уличного освещения</t>
  </si>
  <si>
    <t>24.09.2019-31.12.2019</t>
  </si>
  <si>
    <t>Физическое лицо Башловка Олег Александрович, 679161, ЕАО, Смидовичский район, с. Волочаевка- 1, ул. Лазо д. 10 кв. 2</t>
  </si>
  <si>
    <r>
      <rPr>
        <b/>
        <sz val="14"/>
        <color theme="1"/>
        <rFont val="Times New Roman"/>
        <family val="1"/>
        <charset val="204"/>
      </rPr>
      <t>РЕЕСТР ЗАКЛЮЧЕННЫХ КОНТРАКТОВ 2019 год</t>
    </r>
    <r>
      <rPr>
        <sz val="14"/>
        <color theme="1"/>
        <rFont val="Times New Roman"/>
        <family val="1"/>
        <charset val="204"/>
      </rPr>
      <t xml:space="preserve"> (III квартал)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</si>
</sst>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/>
    <xf numFmtId="0" fontId="2" fillId="0" borderId="6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8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vertical="center" wrapText="1"/>
    </xf>
    <xf numFmtId="4" fontId="2" fillId="0" borderId="0" xfId="0" applyNumberFormat="1" applyFont="1" applyBorder="1"/>
    <xf numFmtId="0" fontId="1" fillId="3" borderId="0" xfId="0" applyFont="1" applyFill="1"/>
    <xf numFmtId="0" fontId="2" fillId="3" borderId="0" xfId="0" applyFont="1" applyFill="1"/>
    <xf numFmtId="4" fontId="2" fillId="3" borderId="0" xfId="0" applyNumberFormat="1" applyFont="1" applyFill="1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1" fillId="4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14" fontId="1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00000"/>
    <pageSetUpPr fitToPage="1"/>
  </sheetPr>
  <dimension ref="A1:K64"/>
  <sheetViews>
    <sheetView tabSelected="1" zoomScale="95" zoomScaleNormal="95" zoomScaleSheetLayoutView="96" workbookViewId="0">
      <selection activeCell="G5" sqref="G5"/>
    </sheetView>
  </sheetViews>
  <sheetFormatPr defaultRowHeight="15" x14ac:dyDescent="0.25"/>
  <cols>
    <col min="1" max="1" width="4.7109375" style="1" customWidth="1"/>
    <col min="2" max="2" width="15.85546875" style="1" customWidth="1"/>
    <col min="3" max="3" width="34.42578125" style="1" customWidth="1"/>
    <col min="4" max="4" width="11.28515625" style="1" customWidth="1"/>
    <col min="5" max="5" width="13.85546875" style="1" customWidth="1"/>
    <col min="6" max="6" width="15" style="1" customWidth="1"/>
    <col min="7" max="7" width="12.140625" style="1" customWidth="1"/>
    <col min="8" max="8" width="26" style="1" customWidth="1"/>
    <col min="9" max="9" width="14.140625" style="1" customWidth="1"/>
    <col min="10" max="10" width="12.5703125" style="1" customWidth="1"/>
    <col min="11" max="11" width="12.42578125" style="1" customWidth="1"/>
    <col min="12" max="16384" width="9.140625" style="1"/>
  </cols>
  <sheetData>
    <row r="1" spans="1:11" ht="45.75" customHeight="1" x14ac:dyDescent="0.25">
      <c r="A1" s="51" t="s">
        <v>201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2.25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21</v>
      </c>
      <c r="G2" s="13" t="s">
        <v>5</v>
      </c>
      <c r="H2" s="13" t="s">
        <v>6</v>
      </c>
      <c r="I2" s="14" t="s">
        <v>7</v>
      </c>
      <c r="J2" s="15" t="s">
        <v>11</v>
      </c>
      <c r="K2" s="15" t="s">
        <v>12</v>
      </c>
    </row>
    <row r="3" spans="1:11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5">
        <v>9</v>
      </c>
      <c r="J3" s="2">
        <v>10</v>
      </c>
      <c r="K3" s="2">
        <v>11</v>
      </c>
    </row>
    <row r="4" spans="1:11" ht="104.25" customHeight="1" x14ac:dyDescent="0.25">
      <c r="A4" s="29">
        <v>1</v>
      </c>
      <c r="B4" s="16" t="s">
        <v>31</v>
      </c>
      <c r="C4" s="27" t="s">
        <v>32</v>
      </c>
      <c r="D4" s="17">
        <v>43475</v>
      </c>
      <c r="E4" s="18">
        <v>14400</v>
      </c>
      <c r="F4" s="18" t="s">
        <v>90</v>
      </c>
      <c r="G4" s="30" t="s">
        <v>26</v>
      </c>
      <c r="H4" s="16" t="s">
        <v>10</v>
      </c>
      <c r="I4" s="19" t="s">
        <v>25</v>
      </c>
      <c r="J4" s="44"/>
      <c r="K4" s="21">
        <v>10800</v>
      </c>
    </row>
    <row r="5" spans="1:11" ht="89.25" customHeight="1" x14ac:dyDescent="0.25">
      <c r="A5" s="4">
        <v>2</v>
      </c>
      <c r="B5" s="27" t="s">
        <v>53</v>
      </c>
      <c r="C5" s="16" t="s">
        <v>33</v>
      </c>
      <c r="D5" s="17">
        <v>43475</v>
      </c>
      <c r="E5" s="18">
        <v>61419.6</v>
      </c>
      <c r="F5" s="18" t="s">
        <v>90</v>
      </c>
      <c r="G5" s="30" t="s">
        <v>80</v>
      </c>
      <c r="H5" s="16" t="s">
        <v>34</v>
      </c>
      <c r="I5" s="19" t="s">
        <v>25</v>
      </c>
      <c r="J5" s="45"/>
      <c r="K5" s="21">
        <v>40946.400000000001</v>
      </c>
    </row>
    <row r="6" spans="1:11" ht="75" customHeight="1" x14ac:dyDescent="0.25">
      <c r="A6" s="16">
        <v>3</v>
      </c>
      <c r="B6" s="16" t="s">
        <v>52</v>
      </c>
      <c r="C6" s="27" t="s">
        <v>35</v>
      </c>
      <c r="D6" s="17">
        <v>43475</v>
      </c>
      <c r="E6" s="18">
        <v>49140</v>
      </c>
      <c r="F6" s="18" t="s">
        <v>90</v>
      </c>
      <c r="G6" s="30" t="s">
        <v>81</v>
      </c>
      <c r="H6" s="16" t="s">
        <v>34</v>
      </c>
      <c r="I6" s="19" t="s">
        <v>25</v>
      </c>
      <c r="J6" s="44"/>
      <c r="K6" s="21">
        <v>42600</v>
      </c>
    </row>
    <row r="7" spans="1:11" ht="103.5" customHeight="1" x14ac:dyDescent="0.25">
      <c r="A7" s="4">
        <v>4</v>
      </c>
      <c r="B7" s="27" t="s">
        <v>36</v>
      </c>
      <c r="C7" s="16" t="s">
        <v>82</v>
      </c>
      <c r="D7" s="17">
        <v>43495</v>
      </c>
      <c r="E7" s="18">
        <v>29644</v>
      </c>
      <c r="F7" s="31" t="s">
        <v>90</v>
      </c>
      <c r="G7" s="17" t="s">
        <v>83</v>
      </c>
      <c r="H7" s="16" t="s">
        <v>28</v>
      </c>
      <c r="I7" s="19" t="s">
        <v>25</v>
      </c>
      <c r="J7" s="46"/>
      <c r="K7" s="21">
        <v>29664</v>
      </c>
    </row>
    <row r="8" spans="1:11" ht="60" x14ac:dyDescent="0.25">
      <c r="A8" s="4">
        <v>5</v>
      </c>
      <c r="B8" s="16" t="s">
        <v>40</v>
      </c>
      <c r="C8" s="16" t="s">
        <v>39</v>
      </c>
      <c r="D8" s="17">
        <v>43495</v>
      </c>
      <c r="E8" s="18">
        <v>41675.5</v>
      </c>
      <c r="F8" s="18" t="s">
        <v>90</v>
      </c>
      <c r="G8" s="17" t="s">
        <v>83</v>
      </c>
      <c r="H8" s="16" t="s">
        <v>9</v>
      </c>
      <c r="I8" s="19" t="s">
        <v>25</v>
      </c>
      <c r="J8" s="47"/>
      <c r="K8" s="21">
        <v>14400</v>
      </c>
    </row>
    <row r="9" spans="1:11" ht="60" x14ac:dyDescent="0.25">
      <c r="A9" s="32">
        <v>6</v>
      </c>
      <c r="B9" s="32" t="s">
        <v>37</v>
      </c>
      <c r="C9" s="32" t="s">
        <v>38</v>
      </c>
      <c r="D9" s="33">
        <v>43495</v>
      </c>
      <c r="E9" s="34">
        <v>41675.300000000003</v>
      </c>
      <c r="F9" s="35" t="s">
        <v>90</v>
      </c>
      <c r="G9" s="33" t="s">
        <v>83</v>
      </c>
      <c r="H9" s="32" t="s">
        <v>9</v>
      </c>
      <c r="I9" s="36" t="s">
        <v>25</v>
      </c>
      <c r="J9" s="37" t="s">
        <v>22</v>
      </c>
      <c r="K9" s="38">
        <v>20732.5</v>
      </c>
    </row>
    <row r="10" spans="1:11" ht="75" x14ac:dyDescent="0.25">
      <c r="A10" s="16">
        <v>7</v>
      </c>
      <c r="B10" s="16" t="s">
        <v>41</v>
      </c>
      <c r="C10" s="16" t="s">
        <v>42</v>
      </c>
      <c r="D10" s="17">
        <v>43495</v>
      </c>
      <c r="E10" s="18">
        <v>18078</v>
      </c>
      <c r="F10" s="18" t="s">
        <v>90</v>
      </c>
      <c r="G10" s="17" t="s">
        <v>178</v>
      </c>
      <c r="H10" s="16" t="s">
        <v>43</v>
      </c>
      <c r="I10" s="19" t="s">
        <v>25</v>
      </c>
      <c r="J10" s="28"/>
      <c r="K10" s="21">
        <v>11152</v>
      </c>
    </row>
    <row r="11" spans="1:11" ht="75" x14ac:dyDescent="0.25">
      <c r="A11" s="16">
        <v>8</v>
      </c>
      <c r="B11" s="16" t="s">
        <v>44</v>
      </c>
      <c r="C11" s="16" t="s">
        <v>45</v>
      </c>
      <c r="D11" s="17">
        <v>43495</v>
      </c>
      <c r="E11" s="18">
        <v>23808</v>
      </c>
      <c r="F11" s="18" t="s">
        <v>90</v>
      </c>
      <c r="G11" s="17" t="s">
        <v>178</v>
      </c>
      <c r="H11" s="16" t="s">
        <v>46</v>
      </c>
      <c r="I11" s="19" t="s">
        <v>25</v>
      </c>
      <c r="J11" s="28"/>
      <c r="K11" s="21">
        <v>15872</v>
      </c>
    </row>
    <row r="12" spans="1:11" ht="75" x14ac:dyDescent="0.25">
      <c r="A12" s="32">
        <v>9</v>
      </c>
      <c r="B12" s="32" t="s">
        <v>47</v>
      </c>
      <c r="C12" s="32" t="s">
        <v>29</v>
      </c>
      <c r="D12" s="33">
        <v>43495</v>
      </c>
      <c r="E12" s="35">
        <v>963171.35</v>
      </c>
      <c r="F12" s="35" t="s">
        <v>90</v>
      </c>
      <c r="G12" s="33" t="s">
        <v>84</v>
      </c>
      <c r="H12" s="32" t="s">
        <v>8</v>
      </c>
      <c r="I12" s="36" t="s">
        <v>30</v>
      </c>
      <c r="J12" s="37" t="s">
        <v>22</v>
      </c>
      <c r="K12" s="38">
        <v>448792.12</v>
      </c>
    </row>
    <row r="13" spans="1:11" ht="81" customHeight="1" x14ac:dyDescent="0.25">
      <c r="A13" s="32">
        <v>10</v>
      </c>
      <c r="B13" s="32" t="s">
        <v>48</v>
      </c>
      <c r="C13" s="32" t="s">
        <v>49</v>
      </c>
      <c r="D13" s="33">
        <v>43495</v>
      </c>
      <c r="E13" s="35">
        <v>18500</v>
      </c>
      <c r="F13" s="35" t="s">
        <v>90</v>
      </c>
      <c r="G13" s="33" t="s">
        <v>83</v>
      </c>
      <c r="H13" s="32" t="s">
        <v>8</v>
      </c>
      <c r="I13" s="36" t="s">
        <v>30</v>
      </c>
      <c r="J13" s="39" t="s">
        <v>91</v>
      </c>
      <c r="K13" s="38">
        <v>7724.31</v>
      </c>
    </row>
    <row r="14" spans="1:11" ht="72.75" customHeight="1" x14ac:dyDescent="0.25">
      <c r="A14" s="32">
        <v>11</v>
      </c>
      <c r="B14" s="41" t="s">
        <v>50</v>
      </c>
      <c r="C14" s="41" t="s">
        <v>51</v>
      </c>
      <c r="D14" s="33">
        <v>43495</v>
      </c>
      <c r="E14" s="35">
        <v>306000</v>
      </c>
      <c r="F14" s="35" t="s">
        <v>90</v>
      </c>
      <c r="G14" s="33" t="s">
        <v>83</v>
      </c>
      <c r="H14" s="32" t="s">
        <v>54</v>
      </c>
      <c r="I14" s="36" t="s">
        <v>27</v>
      </c>
      <c r="J14" s="40" t="s">
        <v>92</v>
      </c>
      <c r="K14" s="38">
        <v>138688.91</v>
      </c>
    </row>
    <row r="15" spans="1:11" ht="60.75" customHeight="1" x14ac:dyDescent="0.25">
      <c r="A15" s="16">
        <v>12</v>
      </c>
      <c r="B15" s="16" t="s">
        <v>55</v>
      </c>
      <c r="C15" s="16" t="s">
        <v>57</v>
      </c>
      <c r="D15" s="17">
        <v>43507</v>
      </c>
      <c r="E15" s="18">
        <v>18000</v>
      </c>
      <c r="F15" s="18" t="s">
        <v>90</v>
      </c>
      <c r="G15" s="17" t="s">
        <v>85</v>
      </c>
      <c r="H15" s="16" t="s">
        <v>156</v>
      </c>
      <c r="I15" s="19" t="s">
        <v>25</v>
      </c>
      <c r="J15" s="29"/>
      <c r="K15" s="21">
        <v>2800</v>
      </c>
    </row>
    <row r="16" spans="1:11" ht="90" x14ac:dyDescent="0.25">
      <c r="A16" s="4">
        <v>13</v>
      </c>
      <c r="B16" s="16" t="s">
        <v>56</v>
      </c>
      <c r="C16" s="16" t="s">
        <v>58</v>
      </c>
      <c r="D16" s="17">
        <v>43514</v>
      </c>
      <c r="E16" s="18">
        <v>100000</v>
      </c>
      <c r="F16" s="18" t="s">
        <v>86</v>
      </c>
      <c r="G16" s="17" t="s">
        <v>60</v>
      </c>
      <c r="H16" s="16" t="s">
        <v>59</v>
      </c>
      <c r="I16" s="19" t="s">
        <v>25</v>
      </c>
      <c r="J16" s="20"/>
      <c r="K16" s="21">
        <v>100000</v>
      </c>
    </row>
    <row r="17" spans="1:11" ht="75" x14ac:dyDescent="0.25">
      <c r="A17" s="4">
        <v>14</v>
      </c>
      <c r="B17" s="16" t="s">
        <v>61</v>
      </c>
      <c r="C17" s="16" t="s">
        <v>62</v>
      </c>
      <c r="D17" s="17">
        <v>43524</v>
      </c>
      <c r="E17" s="18">
        <v>19600</v>
      </c>
      <c r="F17" s="18" t="s">
        <v>90</v>
      </c>
      <c r="G17" s="17">
        <v>43524</v>
      </c>
      <c r="H17" s="16" t="s">
        <v>63</v>
      </c>
      <c r="I17" s="19" t="s">
        <v>25</v>
      </c>
      <c r="J17" s="20"/>
      <c r="K17" s="21">
        <v>19600</v>
      </c>
    </row>
    <row r="18" spans="1:11" ht="60" customHeight="1" x14ac:dyDescent="0.25">
      <c r="A18" s="4">
        <v>15</v>
      </c>
      <c r="B18" s="16" t="s">
        <v>64</v>
      </c>
      <c r="C18" s="16" t="s">
        <v>65</v>
      </c>
      <c r="D18" s="17">
        <v>43529</v>
      </c>
      <c r="E18" s="18">
        <v>1650</v>
      </c>
      <c r="F18" s="18" t="s">
        <v>90</v>
      </c>
      <c r="G18" s="17" t="s">
        <v>87</v>
      </c>
      <c r="H18" s="16" t="s">
        <v>34</v>
      </c>
      <c r="I18" s="19" t="s">
        <v>25</v>
      </c>
      <c r="J18" s="20"/>
      <c r="K18" s="21">
        <v>1650</v>
      </c>
    </row>
    <row r="19" spans="1:11" ht="58.5" customHeight="1" x14ac:dyDescent="0.25">
      <c r="A19" s="4">
        <v>16</v>
      </c>
      <c r="B19" s="48" t="s">
        <v>66</v>
      </c>
      <c r="C19" s="16" t="s">
        <v>67</v>
      </c>
      <c r="D19" s="17">
        <v>43524</v>
      </c>
      <c r="E19" s="18">
        <v>95500</v>
      </c>
      <c r="F19" s="18" t="s">
        <v>88</v>
      </c>
      <c r="G19" s="17">
        <v>43524</v>
      </c>
      <c r="H19" s="16" t="s">
        <v>68</v>
      </c>
      <c r="I19" s="19" t="s">
        <v>25</v>
      </c>
      <c r="J19" s="20"/>
      <c r="K19" s="21">
        <v>28650</v>
      </c>
    </row>
    <row r="20" spans="1:11" ht="75" x14ac:dyDescent="0.25">
      <c r="A20" s="4">
        <v>17</v>
      </c>
      <c r="B20" s="48" t="s">
        <v>69</v>
      </c>
      <c r="C20" s="16" t="s">
        <v>70</v>
      </c>
      <c r="D20" s="17">
        <v>43524</v>
      </c>
      <c r="E20" s="18">
        <v>99500</v>
      </c>
      <c r="F20" s="18" t="s">
        <v>88</v>
      </c>
      <c r="G20" s="17">
        <v>43524</v>
      </c>
      <c r="H20" s="16" t="s">
        <v>68</v>
      </c>
      <c r="I20" s="19" t="s">
        <v>25</v>
      </c>
      <c r="J20" s="20"/>
      <c r="K20" s="21">
        <v>29850</v>
      </c>
    </row>
    <row r="21" spans="1:11" ht="57.75" customHeight="1" x14ac:dyDescent="0.25">
      <c r="A21" s="4">
        <v>18</v>
      </c>
      <c r="B21" s="48" t="s">
        <v>71</v>
      </c>
      <c r="C21" s="16" t="s">
        <v>72</v>
      </c>
      <c r="D21" s="17">
        <v>43524</v>
      </c>
      <c r="E21" s="18">
        <v>99500</v>
      </c>
      <c r="F21" s="18" t="s">
        <v>88</v>
      </c>
      <c r="G21" s="17">
        <v>43524</v>
      </c>
      <c r="H21" s="16" t="s">
        <v>68</v>
      </c>
      <c r="I21" s="19" t="s">
        <v>25</v>
      </c>
      <c r="J21" s="20"/>
      <c r="K21" s="21">
        <v>29850</v>
      </c>
    </row>
    <row r="22" spans="1:11" ht="85.5" customHeight="1" x14ac:dyDescent="0.25">
      <c r="A22" s="16">
        <v>19</v>
      </c>
      <c r="B22" s="16" t="s">
        <v>73</v>
      </c>
      <c r="C22" s="16" t="s">
        <v>74</v>
      </c>
      <c r="D22" s="17">
        <v>43549</v>
      </c>
      <c r="E22" s="18">
        <v>4770</v>
      </c>
      <c r="F22" s="18" t="s">
        <v>90</v>
      </c>
      <c r="G22" s="17" t="s">
        <v>89</v>
      </c>
      <c r="H22" s="16" t="s">
        <v>75</v>
      </c>
      <c r="I22" s="19" t="s">
        <v>25</v>
      </c>
      <c r="J22" s="28"/>
      <c r="K22" s="21">
        <v>4770</v>
      </c>
    </row>
    <row r="23" spans="1:11" ht="75" x14ac:dyDescent="0.25">
      <c r="A23" s="16">
        <v>20</v>
      </c>
      <c r="B23" s="16" t="s">
        <v>76</v>
      </c>
      <c r="C23" s="16" t="s">
        <v>77</v>
      </c>
      <c r="D23" s="17">
        <v>43509</v>
      </c>
      <c r="E23" s="18">
        <v>11000</v>
      </c>
      <c r="F23" s="18" t="s">
        <v>90</v>
      </c>
      <c r="G23" s="17" t="s">
        <v>78</v>
      </c>
      <c r="H23" s="16" t="s">
        <v>79</v>
      </c>
      <c r="I23" s="19" t="s">
        <v>25</v>
      </c>
      <c r="J23" s="28"/>
      <c r="K23" s="21">
        <v>11000</v>
      </c>
    </row>
    <row r="24" spans="1:11" ht="75" x14ac:dyDescent="0.25">
      <c r="A24" s="4">
        <v>21</v>
      </c>
      <c r="B24" s="16" t="s">
        <v>93</v>
      </c>
      <c r="C24" s="16" t="s">
        <v>94</v>
      </c>
      <c r="D24" s="17">
        <v>43479</v>
      </c>
      <c r="E24" s="18">
        <v>800</v>
      </c>
      <c r="F24" s="18" t="s">
        <v>90</v>
      </c>
      <c r="G24" s="17" t="s">
        <v>96</v>
      </c>
      <c r="H24" s="16" t="s">
        <v>95</v>
      </c>
      <c r="I24" s="19" t="s">
        <v>25</v>
      </c>
      <c r="J24" s="20"/>
      <c r="K24" s="21">
        <v>800</v>
      </c>
    </row>
    <row r="25" spans="1:11" ht="75" x14ac:dyDescent="0.25">
      <c r="A25" s="42">
        <v>22</v>
      </c>
      <c r="B25" s="48" t="s">
        <v>102</v>
      </c>
      <c r="C25" s="16" t="s">
        <v>103</v>
      </c>
      <c r="D25" s="17">
        <v>43556</v>
      </c>
      <c r="E25" s="18">
        <v>99500</v>
      </c>
      <c r="F25" s="18" t="s">
        <v>90</v>
      </c>
      <c r="G25" s="17" t="s">
        <v>104</v>
      </c>
      <c r="H25" s="16" t="s">
        <v>68</v>
      </c>
      <c r="I25" s="16" t="s">
        <v>25</v>
      </c>
      <c r="J25" s="20"/>
      <c r="K25" s="21">
        <v>29850</v>
      </c>
    </row>
    <row r="26" spans="1:11" ht="75" x14ac:dyDescent="0.25">
      <c r="A26" s="43">
        <v>23</v>
      </c>
      <c r="B26" s="49" t="s">
        <v>151</v>
      </c>
      <c r="C26" s="16" t="s">
        <v>105</v>
      </c>
      <c r="D26" s="17">
        <v>43556</v>
      </c>
      <c r="E26" s="18">
        <v>99500</v>
      </c>
      <c r="F26" s="18" t="s">
        <v>90</v>
      </c>
      <c r="G26" s="17" t="s">
        <v>104</v>
      </c>
      <c r="H26" s="16" t="s">
        <v>68</v>
      </c>
      <c r="I26" s="16" t="s">
        <v>25</v>
      </c>
      <c r="J26" s="20"/>
      <c r="K26" s="21">
        <v>29850</v>
      </c>
    </row>
    <row r="27" spans="1:11" ht="75" x14ac:dyDescent="0.25">
      <c r="A27" s="43">
        <v>24</v>
      </c>
      <c r="B27" s="49" t="s">
        <v>155</v>
      </c>
      <c r="C27" s="16" t="s">
        <v>106</v>
      </c>
      <c r="D27" s="17">
        <v>43556</v>
      </c>
      <c r="E27" s="18">
        <v>95500</v>
      </c>
      <c r="F27" s="18" t="s">
        <v>90</v>
      </c>
      <c r="G27" s="17" t="s">
        <v>104</v>
      </c>
      <c r="H27" s="16" t="s">
        <v>68</v>
      </c>
      <c r="I27" s="16" t="s">
        <v>25</v>
      </c>
      <c r="J27" s="20"/>
      <c r="K27" s="21">
        <v>28650</v>
      </c>
    </row>
    <row r="28" spans="1:11" ht="75" x14ac:dyDescent="0.25">
      <c r="A28" s="43">
        <v>25</v>
      </c>
      <c r="B28" s="43" t="s">
        <v>107</v>
      </c>
      <c r="C28" s="16" t="s">
        <v>108</v>
      </c>
      <c r="D28" s="17">
        <v>43567</v>
      </c>
      <c r="E28" s="18">
        <v>4000</v>
      </c>
      <c r="F28" s="18" t="s">
        <v>90</v>
      </c>
      <c r="G28" s="30" t="s">
        <v>109</v>
      </c>
      <c r="H28" s="16" t="s">
        <v>110</v>
      </c>
      <c r="I28" s="16" t="s">
        <v>25</v>
      </c>
      <c r="J28" s="20"/>
      <c r="K28" s="21">
        <v>4000</v>
      </c>
    </row>
    <row r="29" spans="1:11" ht="135" x14ac:dyDescent="0.25">
      <c r="A29" s="43">
        <v>26</v>
      </c>
      <c r="B29" s="43" t="s">
        <v>111</v>
      </c>
      <c r="C29" s="16" t="s">
        <v>112</v>
      </c>
      <c r="D29" s="17">
        <v>43578</v>
      </c>
      <c r="E29" s="18">
        <v>4290.6499999999996</v>
      </c>
      <c r="F29" s="18" t="s">
        <v>90</v>
      </c>
      <c r="G29" s="30" t="s">
        <v>113</v>
      </c>
      <c r="H29" s="16" t="s">
        <v>114</v>
      </c>
      <c r="I29" s="16" t="s">
        <v>25</v>
      </c>
      <c r="J29" s="20"/>
      <c r="K29" s="21">
        <v>4290.6499999999996</v>
      </c>
    </row>
    <row r="30" spans="1:11" ht="60" x14ac:dyDescent="0.25">
      <c r="A30" s="43">
        <v>27</v>
      </c>
      <c r="B30" s="43" t="s">
        <v>115</v>
      </c>
      <c r="C30" s="16" t="s">
        <v>116</v>
      </c>
      <c r="D30" s="17">
        <v>43592</v>
      </c>
      <c r="E30" s="18">
        <v>2000</v>
      </c>
      <c r="F30" s="18" t="s">
        <v>90</v>
      </c>
      <c r="G30" s="30" t="s">
        <v>117</v>
      </c>
      <c r="H30" s="16" t="s">
        <v>118</v>
      </c>
      <c r="I30" s="16" t="s">
        <v>25</v>
      </c>
      <c r="J30" s="20"/>
      <c r="K30" s="21">
        <v>2000</v>
      </c>
    </row>
    <row r="31" spans="1:11" ht="75" x14ac:dyDescent="0.25">
      <c r="A31" s="43">
        <v>28</v>
      </c>
      <c r="B31" s="43" t="s">
        <v>138</v>
      </c>
      <c r="C31" s="16" t="s">
        <v>119</v>
      </c>
      <c r="D31" s="17">
        <v>43600</v>
      </c>
      <c r="E31" s="18">
        <v>16000</v>
      </c>
      <c r="F31" s="18" t="s">
        <v>90</v>
      </c>
      <c r="G31" s="30" t="s">
        <v>120</v>
      </c>
      <c r="H31" s="16" t="s">
        <v>121</v>
      </c>
      <c r="I31" s="16"/>
      <c r="J31" s="20"/>
      <c r="K31" s="21">
        <v>16000</v>
      </c>
    </row>
    <row r="32" spans="1:11" ht="75" x14ac:dyDescent="0.25">
      <c r="A32" s="43">
        <v>29</v>
      </c>
      <c r="B32" s="43" t="s">
        <v>139</v>
      </c>
      <c r="C32" s="16" t="s">
        <v>122</v>
      </c>
      <c r="D32" s="17">
        <v>43591</v>
      </c>
      <c r="E32" s="18">
        <v>10720</v>
      </c>
      <c r="F32" s="18" t="s">
        <v>90</v>
      </c>
      <c r="G32" s="30">
        <v>43591</v>
      </c>
      <c r="H32" s="16" t="s">
        <v>123</v>
      </c>
      <c r="I32" s="16" t="s">
        <v>25</v>
      </c>
      <c r="J32" s="20"/>
      <c r="K32" s="21"/>
    </row>
    <row r="33" spans="1:11" ht="75" x14ac:dyDescent="0.25">
      <c r="A33" s="43">
        <v>30</v>
      </c>
      <c r="B33" s="43" t="s">
        <v>152</v>
      </c>
      <c r="C33" s="16" t="s">
        <v>124</v>
      </c>
      <c r="D33" s="17">
        <v>43606</v>
      </c>
      <c r="E33" s="18">
        <v>7000</v>
      </c>
      <c r="F33" s="18" t="s">
        <v>128</v>
      </c>
      <c r="G33" s="30" t="s">
        <v>125</v>
      </c>
      <c r="H33" s="16" t="s">
        <v>126</v>
      </c>
      <c r="I33" s="16" t="s">
        <v>25</v>
      </c>
      <c r="J33" s="20"/>
      <c r="K33" s="21">
        <v>7000</v>
      </c>
    </row>
    <row r="34" spans="1:11" ht="90" x14ac:dyDescent="0.25">
      <c r="A34" s="43">
        <v>31</v>
      </c>
      <c r="B34" s="43" t="s">
        <v>153</v>
      </c>
      <c r="C34" s="16" t="s">
        <v>127</v>
      </c>
      <c r="D34" s="17">
        <v>43606</v>
      </c>
      <c r="E34" s="18">
        <v>13149</v>
      </c>
      <c r="F34" s="18" t="s">
        <v>128</v>
      </c>
      <c r="G34" s="30" t="s">
        <v>125</v>
      </c>
      <c r="H34" s="16" t="s">
        <v>129</v>
      </c>
      <c r="I34" s="16" t="s">
        <v>25</v>
      </c>
      <c r="J34" s="20"/>
      <c r="K34" s="21">
        <v>13149</v>
      </c>
    </row>
    <row r="35" spans="1:11" ht="60" x14ac:dyDescent="0.25">
      <c r="A35" s="43">
        <v>32</v>
      </c>
      <c r="B35" s="43" t="s">
        <v>154</v>
      </c>
      <c r="C35" s="16" t="s">
        <v>132</v>
      </c>
      <c r="D35" s="17">
        <v>43612</v>
      </c>
      <c r="E35" s="18">
        <v>10000</v>
      </c>
      <c r="F35" s="18" t="s">
        <v>90</v>
      </c>
      <c r="G35" s="30" t="s">
        <v>130</v>
      </c>
      <c r="H35" s="16" t="s">
        <v>131</v>
      </c>
      <c r="I35" s="16" t="s">
        <v>25</v>
      </c>
      <c r="J35" s="20"/>
      <c r="K35" s="21">
        <v>10000</v>
      </c>
    </row>
    <row r="36" spans="1:11" ht="90" x14ac:dyDescent="0.25">
      <c r="A36" s="43">
        <v>33</v>
      </c>
      <c r="B36" s="43" t="s">
        <v>140</v>
      </c>
      <c r="C36" s="16" t="s">
        <v>135</v>
      </c>
      <c r="D36" s="17">
        <v>43608</v>
      </c>
      <c r="E36" s="18">
        <v>80000</v>
      </c>
      <c r="F36" s="18" t="s">
        <v>134</v>
      </c>
      <c r="G36" s="30" t="s">
        <v>133</v>
      </c>
      <c r="H36" s="16" t="s">
        <v>68</v>
      </c>
      <c r="I36" s="16" t="s">
        <v>25</v>
      </c>
      <c r="J36" s="20"/>
      <c r="K36" s="21">
        <v>39200</v>
      </c>
    </row>
    <row r="37" spans="1:11" ht="75" x14ac:dyDescent="0.25">
      <c r="A37" s="43">
        <v>34</v>
      </c>
      <c r="B37" s="43" t="s">
        <v>141</v>
      </c>
      <c r="C37" s="16" t="s">
        <v>136</v>
      </c>
      <c r="D37" s="17">
        <v>43608</v>
      </c>
      <c r="E37" s="18">
        <v>100000</v>
      </c>
      <c r="F37" s="18" t="s">
        <v>134</v>
      </c>
      <c r="G37" s="30" t="s">
        <v>133</v>
      </c>
      <c r="H37" s="16" t="s">
        <v>68</v>
      </c>
      <c r="I37" s="16" t="s">
        <v>25</v>
      </c>
      <c r="J37" s="20"/>
      <c r="K37" s="21">
        <v>70000</v>
      </c>
    </row>
    <row r="38" spans="1:11" ht="75" x14ac:dyDescent="0.25">
      <c r="A38" s="43">
        <v>35</v>
      </c>
      <c r="B38" s="43" t="s">
        <v>142</v>
      </c>
      <c r="C38" s="16" t="s">
        <v>137</v>
      </c>
      <c r="D38" s="17">
        <v>43608</v>
      </c>
      <c r="E38" s="18">
        <v>56000</v>
      </c>
      <c r="F38" s="18" t="s">
        <v>134</v>
      </c>
      <c r="G38" s="30" t="s">
        <v>133</v>
      </c>
      <c r="H38" s="16" t="s">
        <v>68</v>
      </c>
      <c r="I38" s="16" t="s">
        <v>25</v>
      </c>
      <c r="J38" s="20"/>
      <c r="K38" s="21">
        <v>56000</v>
      </c>
    </row>
    <row r="39" spans="1:11" ht="75" x14ac:dyDescent="0.25">
      <c r="A39" s="43">
        <v>36</v>
      </c>
      <c r="B39" s="43" t="s">
        <v>143</v>
      </c>
      <c r="C39" s="16" t="s">
        <v>144</v>
      </c>
      <c r="D39" s="17">
        <v>43613</v>
      </c>
      <c r="E39" s="18">
        <v>5900</v>
      </c>
      <c r="F39" s="18" t="s">
        <v>90</v>
      </c>
      <c r="G39" s="30" t="s">
        <v>145</v>
      </c>
      <c r="H39" s="16" t="s">
        <v>146</v>
      </c>
      <c r="I39" s="16" t="s">
        <v>25</v>
      </c>
      <c r="J39" s="20"/>
      <c r="K39" s="21">
        <v>5900</v>
      </c>
    </row>
    <row r="40" spans="1:11" ht="105" x14ac:dyDescent="0.25">
      <c r="A40" s="43">
        <v>37</v>
      </c>
      <c r="B40" s="43" t="s">
        <v>147</v>
      </c>
      <c r="C40" s="16" t="s">
        <v>148</v>
      </c>
      <c r="D40" s="17">
        <v>43633</v>
      </c>
      <c r="E40" s="18">
        <v>2269.59</v>
      </c>
      <c r="F40" s="17">
        <v>43633</v>
      </c>
      <c r="G40" s="30" t="s">
        <v>149</v>
      </c>
      <c r="H40" s="16" t="s">
        <v>150</v>
      </c>
      <c r="I40" s="16" t="s">
        <v>25</v>
      </c>
      <c r="J40" s="20"/>
      <c r="K40" s="21">
        <v>2269.59</v>
      </c>
    </row>
    <row r="41" spans="1:11" ht="90" x14ac:dyDescent="0.25">
      <c r="A41" s="43">
        <v>38</v>
      </c>
      <c r="B41" s="43" t="s">
        <v>157</v>
      </c>
      <c r="C41" s="16" t="s">
        <v>158</v>
      </c>
      <c r="D41" s="17">
        <v>43649</v>
      </c>
      <c r="E41" s="18">
        <v>87500</v>
      </c>
      <c r="F41" s="17" t="s">
        <v>134</v>
      </c>
      <c r="G41" s="30" t="s">
        <v>159</v>
      </c>
      <c r="H41" s="16" t="s">
        <v>160</v>
      </c>
      <c r="I41" s="16" t="s">
        <v>25</v>
      </c>
      <c r="J41" s="20"/>
      <c r="K41" s="21">
        <v>87500</v>
      </c>
    </row>
    <row r="42" spans="1:11" ht="90" x14ac:dyDescent="0.25">
      <c r="A42" s="43">
        <v>39</v>
      </c>
      <c r="B42" s="43" t="s">
        <v>161</v>
      </c>
      <c r="C42" s="16" t="s">
        <v>162</v>
      </c>
      <c r="D42" s="17">
        <v>43649</v>
      </c>
      <c r="E42" s="18">
        <v>78890</v>
      </c>
      <c r="F42" s="17" t="s">
        <v>134</v>
      </c>
      <c r="G42" s="30" t="s">
        <v>163</v>
      </c>
      <c r="H42" s="16" t="s">
        <v>164</v>
      </c>
      <c r="I42" s="16" t="s">
        <v>25</v>
      </c>
      <c r="J42" s="20"/>
      <c r="K42" s="21">
        <v>78890</v>
      </c>
    </row>
    <row r="43" spans="1:11" ht="75" x14ac:dyDescent="0.25">
      <c r="A43" s="43">
        <v>40</v>
      </c>
      <c r="B43" s="43" t="s">
        <v>165</v>
      </c>
      <c r="C43" s="16" t="s">
        <v>166</v>
      </c>
      <c r="D43" s="17">
        <v>43678</v>
      </c>
      <c r="E43" s="18">
        <v>12529.05</v>
      </c>
      <c r="F43" s="17" t="s">
        <v>134</v>
      </c>
      <c r="G43" s="30" t="s">
        <v>167</v>
      </c>
      <c r="H43" s="16" t="s">
        <v>8</v>
      </c>
      <c r="I43" s="16" t="s">
        <v>25</v>
      </c>
      <c r="J43" s="20"/>
      <c r="K43" s="21">
        <v>12529.05</v>
      </c>
    </row>
    <row r="44" spans="1:11" ht="75" x14ac:dyDescent="0.25">
      <c r="A44" s="43">
        <v>41</v>
      </c>
      <c r="B44" s="43" t="s">
        <v>168</v>
      </c>
      <c r="C44" s="16" t="s">
        <v>119</v>
      </c>
      <c r="D44" s="17">
        <v>43690</v>
      </c>
      <c r="E44" s="18">
        <v>24000</v>
      </c>
      <c r="F44" s="17" t="s">
        <v>134</v>
      </c>
      <c r="G44" s="30" t="s">
        <v>169</v>
      </c>
      <c r="H44" s="16" t="s">
        <v>121</v>
      </c>
      <c r="I44" s="16" t="s">
        <v>25</v>
      </c>
      <c r="J44" s="20"/>
      <c r="K44" s="21">
        <v>24000</v>
      </c>
    </row>
    <row r="45" spans="1:11" ht="90" x14ac:dyDescent="0.25">
      <c r="A45" s="43">
        <v>42</v>
      </c>
      <c r="B45" s="43" t="s">
        <v>170</v>
      </c>
      <c r="C45" s="16" t="s">
        <v>171</v>
      </c>
      <c r="D45" s="17">
        <v>43717</v>
      </c>
      <c r="E45" s="18">
        <v>16032</v>
      </c>
      <c r="F45" s="17" t="s">
        <v>90</v>
      </c>
      <c r="G45" s="30" t="s">
        <v>172</v>
      </c>
      <c r="H45" s="16" t="s">
        <v>173</v>
      </c>
      <c r="I45" s="16" t="s">
        <v>25</v>
      </c>
      <c r="J45" s="20"/>
      <c r="K45" s="21">
        <v>16032</v>
      </c>
    </row>
    <row r="46" spans="1:11" ht="60" x14ac:dyDescent="0.25">
      <c r="A46" s="43">
        <v>43</v>
      </c>
      <c r="B46" s="43" t="s">
        <v>174</v>
      </c>
      <c r="C46" s="16" t="s">
        <v>175</v>
      </c>
      <c r="D46" s="17">
        <v>43693</v>
      </c>
      <c r="E46" s="18">
        <v>18000</v>
      </c>
      <c r="F46" s="17" t="s">
        <v>90</v>
      </c>
      <c r="G46" s="30" t="s">
        <v>176</v>
      </c>
      <c r="H46" s="16" t="s">
        <v>177</v>
      </c>
      <c r="I46" s="16" t="s">
        <v>25</v>
      </c>
      <c r="J46" s="20"/>
      <c r="K46" s="21">
        <v>18000</v>
      </c>
    </row>
    <row r="47" spans="1:11" ht="75" x14ac:dyDescent="0.25">
      <c r="A47" s="43">
        <v>44</v>
      </c>
      <c r="B47" s="43" t="s">
        <v>179</v>
      </c>
      <c r="C47" s="16" t="s">
        <v>180</v>
      </c>
      <c r="D47" s="17">
        <v>43647</v>
      </c>
      <c r="E47" s="18">
        <v>18078</v>
      </c>
      <c r="F47" s="17" t="s">
        <v>90</v>
      </c>
      <c r="G47" s="30" t="s">
        <v>181</v>
      </c>
      <c r="H47" s="16" t="s">
        <v>43</v>
      </c>
      <c r="I47" s="16" t="s">
        <v>25</v>
      </c>
      <c r="J47" s="20"/>
      <c r="K47" s="21">
        <v>18078</v>
      </c>
    </row>
    <row r="48" spans="1:11" ht="75" x14ac:dyDescent="0.25">
      <c r="A48" s="43">
        <v>45</v>
      </c>
      <c r="B48" s="43" t="s">
        <v>183</v>
      </c>
      <c r="C48" s="16" t="s">
        <v>182</v>
      </c>
      <c r="D48" s="17">
        <v>43647</v>
      </c>
      <c r="E48" s="18">
        <v>23808</v>
      </c>
      <c r="F48" s="17" t="s">
        <v>90</v>
      </c>
      <c r="G48" s="30" t="s">
        <v>181</v>
      </c>
      <c r="H48" s="16" t="s">
        <v>43</v>
      </c>
      <c r="I48" s="16" t="s">
        <v>25</v>
      </c>
      <c r="J48" s="20"/>
      <c r="K48" s="21">
        <v>23808</v>
      </c>
    </row>
    <row r="49" spans="1:11" ht="90" x14ac:dyDescent="0.25">
      <c r="A49" s="43">
        <v>46</v>
      </c>
      <c r="B49" s="43" t="s">
        <v>184</v>
      </c>
      <c r="C49" s="16" t="s">
        <v>185</v>
      </c>
      <c r="D49" s="17">
        <v>43703</v>
      </c>
      <c r="E49" s="18">
        <v>43828</v>
      </c>
      <c r="F49" s="17" t="s">
        <v>90</v>
      </c>
      <c r="G49" s="30" t="s">
        <v>186</v>
      </c>
      <c r="H49" s="16" t="s">
        <v>164</v>
      </c>
      <c r="I49" s="16" t="s">
        <v>25</v>
      </c>
      <c r="J49" s="20"/>
      <c r="K49" s="21">
        <v>43828</v>
      </c>
    </row>
    <row r="50" spans="1:11" ht="120" x14ac:dyDescent="0.25">
      <c r="A50" s="43">
        <v>47</v>
      </c>
      <c r="B50" s="43" t="s">
        <v>187</v>
      </c>
      <c r="C50" s="16" t="s">
        <v>188</v>
      </c>
      <c r="D50" s="17">
        <v>43703</v>
      </c>
      <c r="E50" s="18">
        <v>40000</v>
      </c>
      <c r="F50" s="17" t="s">
        <v>134</v>
      </c>
      <c r="G50" s="30" t="s">
        <v>189</v>
      </c>
      <c r="H50" s="16" t="s">
        <v>190</v>
      </c>
      <c r="I50" s="16" t="s">
        <v>25</v>
      </c>
      <c r="J50" s="20"/>
      <c r="K50" s="21">
        <v>40000</v>
      </c>
    </row>
    <row r="51" spans="1:11" ht="135" x14ac:dyDescent="0.25">
      <c r="A51" s="43">
        <v>48</v>
      </c>
      <c r="B51" s="43" t="s">
        <v>191</v>
      </c>
      <c r="C51" s="16" t="s">
        <v>112</v>
      </c>
      <c r="D51" s="17">
        <v>43731</v>
      </c>
      <c r="E51" s="18">
        <v>7928.68</v>
      </c>
      <c r="F51" s="17" t="s">
        <v>90</v>
      </c>
      <c r="G51" s="30" t="s">
        <v>192</v>
      </c>
      <c r="H51" s="16" t="s">
        <v>114</v>
      </c>
      <c r="I51" s="16" t="s">
        <v>25</v>
      </c>
      <c r="J51" s="20"/>
      <c r="K51" s="21"/>
    </row>
    <row r="52" spans="1:11" ht="90" x14ac:dyDescent="0.25">
      <c r="A52" s="43">
        <v>49</v>
      </c>
      <c r="B52" s="43" t="s">
        <v>193</v>
      </c>
      <c r="C52" s="16" t="s">
        <v>194</v>
      </c>
      <c r="D52" s="17">
        <v>43732</v>
      </c>
      <c r="E52" s="18">
        <v>5000</v>
      </c>
      <c r="F52" s="17" t="s">
        <v>90</v>
      </c>
      <c r="G52" s="30" t="s">
        <v>195</v>
      </c>
      <c r="H52" s="16" t="s">
        <v>196</v>
      </c>
      <c r="I52" s="16" t="s">
        <v>25</v>
      </c>
      <c r="J52" s="20"/>
      <c r="K52" s="21"/>
    </row>
    <row r="53" spans="1:11" ht="90" x14ac:dyDescent="0.25">
      <c r="A53" s="43">
        <v>50</v>
      </c>
      <c r="B53" s="43" t="s">
        <v>197</v>
      </c>
      <c r="C53" s="16" t="s">
        <v>198</v>
      </c>
      <c r="D53" s="17">
        <v>43732</v>
      </c>
      <c r="E53" s="18">
        <v>26298</v>
      </c>
      <c r="F53" s="17" t="s">
        <v>134</v>
      </c>
      <c r="G53" s="30" t="s">
        <v>199</v>
      </c>
      <c r="H53" s="16" t="s">
        <v>200</v>
      </c>
      <c r="I53" s="16" t="s">
        <v>25</v>
      </c>
      <c r="J53" s="20"/>
      <c r="K53" s="21"/>
    </row>
    <row r="54" spans="1:11" ht="45.75" customHeight="1" x14ac:dyDescent="0.25">
      <c r="A54" s="52" t="s">
        <v>13</v>
      </c>
      <c r="B54" s="53"/>
      <c r="C54" s="7" t="s">
        <v>14</v>
      </c>
      <c r="D54" s="8"/>
      <c r="E54" s="54" t="s">
        <v>24</v>
      </c>
      <c r="F54" s="54"/>
      <c r="G54" s="54"/>
      <c r="H54" s="54"/>
      <c r="I54" s="54"/>
      <c r="J54" s="54"/>
      <c r="K54" s="54"/>
    </row>
    <row r="55" spans="1:11" x14ac:dyDescent="0.25">
      <c r="A55" s="55" t="s">
        <v>15</v>
      </c>
      <c r="B55" s="56"/>
      <c r="C55" s="56"/>
      <c r="D55" s="57"/>
      <c r="E55" s="6">
        <f>SUM(E4:E54)</f>
        <v>3025552.7199999997</v>
      </c>
      <c r="F55" s="22"/>
      <c r="G55" s="10"/>
      <c r="H55" s="58" t="s">
        <v>17</v>
      </c>
      <c r="I55" s="58"/>
      <c r="J55" s="58"/>
      <c r="K55" s="9">
        <f>SUM(K4:K54)</f>
        <v>1691166.5300000003</v>
      </c>
    </row>
    <row r="56" spans="1:11" ht="15" customHeight="1" x14ac:dyDescent="0.25">
      <c r="A56" s="58" t="s">
        <v>16</v>
      </c>
      <c r="B56" s="58"/>
      <c r="C56" s="58"/>
      <c r="D56" s="58"/>
      <c r="E56" s="9"/>
      <c r="F56" s="23"/>
    </row>
    <row r="57" spans="1:11" ht="4.5" hidden="1" customHeight="1" x14ac:dyDescent="0.25"/>
    <row r="58" spans="1:11" x14ac:dyDescent="0.25">
      <c r="A58" s="50" t="s">
        <v>18</v>
      </c>
      <c r="B58" s="50"/>
      <c r="C58" s="11"/>
    </row>
    <row r="59" spans="1:11" x14ac:dyDescent="0.25">
      <c r="B59" s="1" t="s">
        <v>97</v>
      </c>
    </row>
    <row r="60" spans="1:11" x14ac:dyDescent="0.25">
      <c r="B60" s="1" t="s">
        <v>98</v>
      </c>
      <c r="D60" s="1" t="s">
        <v>19</v>
      </c>
    </row>
    <row r="61" spans="1:11" x14ac:dyDescent="0.25">
      <c r="B61" s="1" t="s">
        <v>99</v>
      </c>
      <c r="D61" s="1" t="s">
        <v>100</v>
      </c>
      <c r="G61" s="12"/>
      <c r="H61" s="12"/>
    </row>
    <row r="62" spans="1:11" ht="11.25" customHeight="1" x14ac:dyDescent="0.25">
      <c r="G62" s="3"/>
      <c r="H62" s="3" t="s">
        <v>20</v>
      </c>
    </row>
    <row r="64" spans="1:11" x14ac:dyDescent="0.25">
      <c r="A64" s="24"/>
      <c r="B64" s="25" t="s">
        <v>23</v>
      </c>
      <c r="C64" s="26">
        <f>SUM(E9+E12+E13+E14)</f>
        <v>1329346.6499999999</v>
      </c>
      <c r="E64" s="25" t="s">
        <v>101</v>
      </c>
      <c r="F64" s="26" t="e">
        <f>SUM(#REF!+#REF!+#REF!)</f>
        <v>#REF!</v>
      </c>
    </row>
  </sheetData>
  <mergeCells count="7">
    <mergeCell ref="A58:B58"/>
    <mergeCell ref="A1:K1"/>
    <mergeCell ref="A54:B54"/>
    <mergeCell ref="E54:K54"/>
    <mergeCell ref="A55:D55"/>
    <mergeCell ref="H55:J55"/>
    <mergeCell ref="A56:D56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контрактов 2019</vt:lpstr>
      <vt:lpstr>'Реестр контрактов 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2019-09-30T00:48:53Z</dcterms:modified>
</cp:coreProperties>
</file>