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директор Д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<sst xmlns="http://schemas.openxmlformats.org/spreadsheetml/2006/main" count="28" uniqueCount="28">
  <si>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ШТАТНОЕ РАСПИСАНИЕ</t>
  </si>
  <si>
    <t>УТВЕРЖДЕНО</t>
  </si>
  <si>
    <t>Структурное подразделение</t>
  </si>
  <si>
    <t>наименование</t>
  </si>
  <si>
    <t>код</t>
  </si>
  <si>
    <t>Тарифная ставка (оклад) и пр., руб.</t>
  </si>
  <si>
    <t>Надбавки, руб.</t>
  </si>
  <si>
    <t>Итого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</si>
  <si>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</si>
  <si>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</si>
  <si>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Дом культуры</t>
  </si>
  <si>
    <t>с. Партизанское</t>
  </si>
  <si>
    <t>сельскме 25%</t>
  </si>
  <si>
    <t>РК</t>
  </si>
  <si>
    <t>ДВ</t>
  </si>
  <si>
    <t>стаж работы</t>
  </si>
  <si>
    <t>ночные 40%</t>
  </si>
  <si>
    <t>вредность</t>
  </si>
  <si>
    <t>зольность, транспортировка</t>
  </si>
  <si>
    <t xml:space="preserve">Примечание </t>
  </si>
  <si>
    <t>Стимулирующий фонд до 30% в месяц</t>
  </si>
  <si>
    <t>Директор</t>
  </si>
  <si>
    <t>размер средней заработной платы</t>
  </si>
  <si>
    <t>директора Муниципального учреждения "Поселенческий дом культуры с. Партизанское"</t>
  </si>
  <si>
    <t>распоряжением администрации</t>
  </si>
  <si>
    <t>сельского поселения</t>
  </si>
  <si>
    <t>от 29.12.2017 № 66</t>
  </si>
  <si>
    <t>на 01 января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</si>
</sst>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9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view="pageBreakPreview" zoomScale="80" zoomScaleSheetLayoutView="80" zoomScalePageLayoutView="0" workbookViewId="0" topLeftCell="A1">
      <selection activeCell="CF7" sqref="CF7:GH7"/>
    </sheetView>
  </sheetViews>
  <sheetFormatPr defaultColWidth="0.875" defaultRowHeight="12.75"/>
  <cols>
    <col min="1" max="108" width="0.875" style="1" customWidth="1"/>
    <col min="109" max="110" width="0.12890625" style="1" customWidth="1"/>
    <col min="111" max="113" width="0.875" style="1" hidden="1" customWidth="1"/>
    <col min="114" max="123" width="0.875" style="1" customWidth="1"/>
    <col min="124" max="124" width="1.75390625" style="1" customWidth="1"/>
    <col min="125" max="140" width="0.875" style="1" customWidth="1"/>
    <col min="141" max="141" width="0.37109375" style="1" customWidth="1"/>
    <col min="142" max="146" width="0.875" style="1" hidden="1" customWidth="1"/>
    <col min="147" max="154" width="0.875" style="1" customWidth="1"/>
    <col min="155" max="155" width="0.37109375" style="1" customWidth="1"/>
    <col min="156" max="157" width="0.875" style="1" hidden="1" customWidth="1"/>
    <col min="158" max="162" width="0.875" style="1" customWidth="1"/>
    <col min="163" max="163" width="0.12890625" style="1" customWidth="1"/>
    <col min="164" max="164" width="0.875" style="1" hidden="1" customWidth="1"/>
    <col min="165" max="165" width="0.12890625" style="1" hidden="1" customWidth="1"/>
    <col min="166" max="168" width="0.875" style="1" hidden="1" customWidth="1"/>
    <col min="169" max="176" width="0.875" style="1" customWidth="1"/>
    <col min="177" max="177" width="1.00390625" style="1" customWidth="1"/>
    <col min="178" max="179" width="0.875" style="1" hidden="1" customWidth="1"/>
    <col min="180" max="16384" width="0.875" style="1" customWidth="1"/>
  </cols>
  <sheetData>
    <row r="1" spans="202:255" s="3" customFormat="1" ht="21.75" customHeight="1">
      <c r="GT1" s="71" t="s">
        <v>1</v>
      </c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202:255" ht="12.75">
      <c r="GT2" s="72" t="s">
        <v>24</v>
      </c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202:255" ht="12.75">
      <c r="GT3" s="72" t="s">
        <v>25</v>
      </c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4"/>
      <c r="IE3" s="4"/>
      <c r="IF3" s="4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</row>
    <row r="4" spans="202:256" ht="12.75">
      <c r="GT4" s="72" t="s">
        <v>26</v>
      </c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E4" s="4"/>
      <c r="IF4" s="4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4"/>
    </row>
    <row r="5" spans="84:256" ht="12.75">
      <c r="CF5" s="16" t="s">
        <v>0</v>
      </c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IE5" s="4"/>
      <c r="IF5" s="4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4"/>
    </row>
    <row r="6" spans="84:256" ht="12.75">
      <c r="CF6" s="16" t="s">
        <v>23</v>
      </c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IE6" s="4"/>
      <c r="IF6" s="4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4"/>
    </row>
    <row r="7" spans="84:256" ht="12.75">
      <c r="CF7" s="16" t="s">
        <v>27</v>
      </c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IE7" s="4"/>
      <c r="IF7" s="4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4"/>
    </row>
    <row r="8" spans="239:256" ht="12.75">
      <c r="IE8" s="4"/>
      <c r="IF8" s="4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4"/>
    </row>
    <row r="9" spans="239:256" ht="12.75">
      <c r="IE9" s="4"/>
      <c r="IF9" s="4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4"/>
    </row>
    <row r="10" spans="239:256" ht="12.75">
      <c r="IE10" s="4"/>
      <c r="IF10" s="4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4"/>
    </row>
    <row r="11" spans="239:256" ht="12.75">
      <c r="IE11" s="4"/>
      <c r="IF11" s="4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4"/>
    </row>
    <row r="12" spans="239:256" ht="12.75">
      <c r="IE12" s="10"/>
      <c r="IF12" s="10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9"/>
      <c r="IV12" s="4"/>
    </row>
    <row r="13" spans="1:255" ht="12.75" customHeight="1">
      <c r="A13" s="54" t="s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 t="s">
        <v>8</v>
      </c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9"/>
      <c r="BI13" s="57" t="s">
        <v>22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9"/>
      <c r="BX13" s="57" t="s">
        <v>5</v>
      </c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9"/>
      <c r="CM13" s="54" t="s">
        <v>6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6"/>
      <c r="HE13" s="63" t="s">
        <v>9</v>
      </c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5"/>
      <c r="IF13" s="66"/>
      <c r="IG13" s="70" t="s">
        <v>19</v>
      </c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6"/>
    </row>
    <row r="14" spans="1:255" ht="36.75" customHeight="1">
      <c r="A14" s="67" t="s">
        <v>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47" t="s">
        <v>4</v>
      </c>
      <c r="V14" s="48"/>
      <c r="W14" s="48"/>
      <c r="X14" s="48"/>
      <c r="Y14" s="48"/>
      <c r="Z14" s="48"/>
      <c r="AA14" s="48"/>
      <c r="AB14" s="48"/>
      <c r="AC14" s="48"/>
      <c r="AD14" s="49"/>
      <c r="AE14" s="60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2"/>
      <c r="BI14" s="60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2"/>
      <c r="BX14" s="60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2"/>
      <c r="CM14" s="46" t="s">
        <v>12</v>
      </c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50" t="s">
        <v>15</v>
      </c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2"/>
      <c r="DU14" s="46" t="s">
        <v>16</v>
      </c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50" t="s">
        <v>17</v>
      </c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2"/>
      <c r="FB14" s="50" t="s">
        <v>18</v>
      </c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2"/>
      <c r="FX14" s="46" t="s">
        <v>13</v>
      </c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 t="s">
        <v>14</v>
      </c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67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9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9"/>
    </row>
    <row r="15" spans="1:255" ht="12.75">
      <c r="A15" s="42">
        <v>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>
        <v>2</v>
      </c>
      <c r="V15" s="42"/>
      <c r="W15" s="42"/>
      <c r="X15" s="42"/>
      <c r="Y15" s="42"/>
      <c r="Z15" s="42"/>
      <c r="AA15" s="42"/>
      <c r="AB15" s="42"/>
      <c r="AC15" s="42"/>
      <c r="AD15" s="42"/>
      <c r="AE15" s="42">
        <v>3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>
        <v>4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>
        <v>5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>
        <v>6</v>
      </c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5"/>
      <c r="DJ15" s="42">
        <v>7</v>
      </c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>
        <v>8</v>
      </c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3"/>
      <c r="EG15" s="44"/>
      <c r="EH15" s="44"/>
      <c r="EI15" s="44"/>
      <c r="EJ15" s="44"/>
      <c r="EK15" s="44"/>
      <c r="EL15" s="44"/>
      <c r="EM15" s="44"/>
      <c r="EN15" s="44"/>
      <c r="EO15" s="44"/>
      <c r="EP15" s="45"/>
      <c r="EQ15" s="43"/>
      <c r="ER15" s="44"/>
      <c r="ES15" s="44"/>
      <c r="ET15" s="44"/>
      <c r="EU15" s="44"/>
      <c r="EV15" s="44"/>
      <c r="EW15" s="44"/>
      <c r="EX15" s="44"/>
      <c r="EY15" s="44"/>
      <c r="EZ15" s="44"/>
      <c r="FA15" s="45"/>
      <c r="FB15" s="43"/>
      <c r="FC15" s="44"/>
      <c r="FD15" s="44"/>
      <c r="FE15" s="44"/>
      <c r="FF15" s="44"/>
      <c r="FG15" s="44"/>
      <c r="FH15" s="44"/>
      <c r="FI15" s="44"/>
      <c r="FJ15" s="44"/>
      <c r="FK15" s="44"/>
      <c r="FL15" s="45"/>
      <c r="FM15" s="43"/>
      <c r="FN15" s="44"/>
      <c r="FO15" s="44"/>
      <c r="FP15" s="44"/>
      <c r="FQ15" s="44"/>
      <c r="FR15" s="44"/>
      <c r="FS15" s="44"/>
      <c r="FT15" s="44"/>
      <c r="FU15" s="44"/>
      <c r="FV15" s="44"/>
      <c r="FW15" s="45"/>
      <c r="FX15" s="42">
        <v>10</v>
      </c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>
        <v>11</v>
      </c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>
        <v>11</v>
      </c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>
        <v>12</v>
      </c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>
        <v>13</v>
      </c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pans="1:255" ht="12.75">
      <c r="A16" s="29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29" t="s">
        <v>21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4">
        <v>1.7</v>
      </c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13">
        <f>13481*1.055</f>
        <v>14222.455</v>
      </c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18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20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18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/>
      <c r="ER16" s="19"/>
      <c r="ES16" s="19"/>
      <c r="ET16" s="19"/>
      <c r="EU16" s="19"/>
      <c r="EV16" s="19"/>
      <c r="EW16" s="19"/>
      <c r="EX16" s="19"/>
      <c r="EY16" s="19"/>
      <c r="EZ16" s="19"/>
      <c r="FA16" s="20"/>
      <c r="FB16" s="18"/>
      <c r="FC16" s="19"/>
      <c r="FD16" s="19"/>
      <c r="FE16" s="19"/>
      <c r="FF16" s="19"/>
      <c r="FG16" s="19"/>
      <c r="FH16" s="19"/>
      <c r="FI16" s="19"/>
      <c r="FJ16" s="19"/>
      <c r="FK16" s="19"/>
      <c r="FL16" s="20"/>
      <c r="FM16" s="18"/>
      <c r="FN16" s="19"/>
      <c r="FO16" s="19"/>
      <c r="FP16" s="19"/>
      <c r="FQ16" s="19"/>
      <c r="FR16" s="19"/>
      <c r="FS16" s="19"/>
      <c r="FT16" s="19"/>
      <c r="FU16" s="19"/>
      <c r="FV16" s="19"/>
      <c r="FW16" s="20"/>
      <c r="FX16" s="13">
        <f>(BX16)*0.3</f>
        <v>4266.7365</v>
      </c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>
        <f>FX16</f>
        <v>4266.7365</v>
      </c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13">
        <f>(BX16)+CM16+DJ16+FX16+GI16</f>
        <v>22755.928</v>
      </c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12.75" customHeight="1">
      <c r="A17" s="29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6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18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20"/>
      <c r="DJ17" s="18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20"/>
      <c r="DV17" s="18"/>
      <c r="DW17" s="19"/>
      <c r="DX17" s="19"/>
      <c r="DY17" s="19"/>
      <c r="DZ17" s="19"/>
      <c r="EA17" s="19"/>
      <c r="EB17" s="19"/>
      <c r="EC17" s="19"/>
      <c r="ED17" s="19"/>
      <c r="EE17" s="20"/>
      <c r="EF17" s="18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/>
      <c r="ER17" s="19"/>
      <c r="ES17" s="19"/>
      <c r="ET17" s="19"/>
      <c r="EU17" s="19"/>
      <c r="EV17" s="19"/>
      <c r="EW17" s="19"/>
      <c r="EX17" s="19"/>
      <c r="EY17" s="19"/>
      <c r="EZ17" s="19"/>
      <c r="FA17" s="20"/>
      <c r="FB17" s="18"/>
      <c r="FC17" s="19"/>
      <c r="FD17" s="19"/>
      <c r="FE17" s="19"/>
      <c r="FF17" s="19"/>
      <c r="FG17" s="19"/>
      <c r="FH17" s="19"/>
      <c r="FI17" s="19"/>
      <c r="FJ17" s="19"/>
      <c r="FK17" s="19"/>
      <c r="FL17" s="20"/>
      <c r="FM17" s="18"/>
      <c r="FN17" s="19"/>
      <c r="FO17" s="19"/>
      <c r="FP17" s="19"/>
      <c r="FQ17" s="19"/>
      <c r="FR17" s="19"/>
      <c r="FS17" s="19"/>
      <c r="FT17" s="19"/>
      <c r="FU17" s="19"/>
      <c r="FV17" s="19"/>
      <c r="FW17" s="20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12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9"/>
      <c r="V18" s="40"/>
      <c r="W18" s="40"/>
      <c r="X18" s="40"/>
      <c r="Y18" s="40"/>
      <c r="Z18" s="40"/>
      <c r="AA18" s="40"/>
      <c r="AB18" s="40"/>
      <c r="AC18" s="40"/>
      <c r="AD18" s="41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18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8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20"/>
      <c r="CM18" s="18"/>
      <c r="CN18" s="19"/>
      <c r="CO18" s="19"/>
      <c r="CP18" s="19"/>
      <c r="CQ18" s="19"/>
      <c r="CR18" s="19"/>
      <c r="CS18" s="19"/>
      <c r="CT18" s="19"/>
      <c r="CU18" s="19"/>
      <c r="CV18" s="19"/>
      <c r="CW18" s="20"/>
      <c r="CX18" s="32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20"/>
      <c r="DJ18" s="18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20"/>
      <c r="DV18" s="18"/>
      <c r="DW18" s="19"/>
      <c r="DX18" s="19"/>
      <c r="DY18" s="19"/>
      <c r="DZ18" s="19"/>
      <c r="EA18" s="19"/>
      <c r="EB18" s="19"/>
      <c r="EC18" s="19"/>
      <c r="ED18" s="19"/>
      <c r="EE18" s="20"/>
      <c r="EF18" s="32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/>
      <c r="ER18" s="19"/>
      <c r="ES18" s="19"/>
      <c r="ET18" s="19"/>
      <c r="EU18" s="19"/>
      <c r="EV18" s="19"/>
      <c r="EW18" s="19"/>
      <c r="EX18" s="19"/>
      <c r="EY18" s="19"/>
      <c r="EZ18" s="19"/>
      <c r="FA18" s="20"/>
      <c r="FB18" s="32"/>
      <c r="FC18" s="19"/>
      <c r="FD18" s="19"/>
      <c r="FE18" s="19"/>
      <c r="FF18" s="19"/>
      <c r="FG18" s="19"/>
      <c r="FH18" s="19"/>
      <c r="FI18" s="19"/>
      <c r="FJ18" s="19"/>
      <c r="FK18" s="19"/>
      <c r="FL18" s="20"/>
      <c r="FM18" s="18"/>
      <c r="FN18" s="19"/>
      <c r="FO18" s="19"/>
      <c r="FP18" s="19"/>
      <c r="FQ18" s="19"/>
      <c r="FR18" s="19"/>
      <c r="FS18" s="19"/>
      <c r="FT18" s="19"/>
      <c r="FU18" s="19"/>
      <c r="FV18" s="19"/>
      <c r="FW18" s="20"/>
      <c r="FX18" s="26"/>
      <c r="FY18" s="27"/>
      <c r="FZ18" s="27"/>
      <c r="GA18" s="27"/>
      <c r="GB18" s="27"/>
      <c r="GC18" s="27"/>
      <c r="GD18" s="27"/>
      <c r="GE18" s="27"/>
      <c r="GF18" s="27"/>
      <c r="GG18" s="27"/>
      <c r="GH18" s="28"/>
      <c r="GI18" s="26"/>
      <c r="GJ18" s="27"/>
      <c r="GK18" s="27"/>
      <c r="GL18" s="27"/>
      <c r="GM18" s="27"/>
      <c r="GN18" s="27"/>
      <c r="GO18" s="27"/>
      <c r="GP18" s="27"/>
      <c r="GQ18" s="27"/>
      <c r="GR18" s="27"/>
      <c r="GS18" s="28"/>
      <c r="GT18" s="26"/>
      <c r="GU18" s="27"/>
      <c r="GV18" s="27"/>
      <c r="GW18" s="27"/>
      <c r="GX18" s="27"/>
      <c r="GY18" s="27"/>
      <c r="GZ18" s="27"/>
      <c r="HA18" s="27"/>
      <c r="HB18" s="27"/>
      <c r="HC18" s="27"/>
      <c r="HD18" s="28"/>
      <c r="HE18" s="26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8"/>
      <c r="IG18" s="33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5"/>
    </row>
    <row r="19" spans="1:255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32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20"/>
      <c r="DJ19" s="18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20"/>
      <c r="DV19" s="18"/>
      <c r="DW19" s="19"/>
      <c r="DX19" s="19"/>
      <c r="DY19" s="19"/>
      <c r="DZ19" s="19"/>
      <c r="EA19" s="19"/>
      <c r="EB19" s="19"/>
      <c r="EC19" s="19"/>
      <c r="ED19" s="19"/>
      <c r="EE19" s="20"/>
      <c r="EF19" s="18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/>
      <c r="ER19" s="19"/>
      <c r="ES19" s="19"/>
      <c r="ET19" s="19"/>
      <c r="EU19" s="19"/>
      <c r="EV19" s="19"/>
      <c r="EW19" s="19"/>
      <c r="EX19" s="19"/>
      <c r="EY19" s="19"/>
      <c r="EZ19" s="19"/>
      <c r="FA19" s="20"/>
      <c r="FB19" s="18"/>
      <c r="FC19" s="19"/>
      <c r="FD19" s="19"/>
      <c r="FE19" s="19"/>
      <c r="FF19" s="19"/>
      <c r="FG19" s="19"/>
      <c r="FH19" s="19"/>
      <c r="FI19" s="19"/>
      <c r="FJ19" s="19"/>
      <c r="FK19" s="19"/>
      <c r="FL19" s="20"/>
      <c r="FM19" s="18"/>
      <c r="FN19" s="19"/>
      <c r="FO19" s="19"/>
      <c r="FP19" s="19"/>
      <c r="FQ19" s="19"/>
      <c r="FR19" s="19"/>
      <c r="FS19" s="19"/>
      <c r="FT19" s="19"/>
      <c r="FU19" s="19"/>
      <c r="FV19" s="19"/>
      <c r="FW19" s="20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6"/>
      <c r="GJ19" s="27"/>
      <c r="GK19" s="27"/>
      <c r="GL19" s="27"/>
      <c r="GM19" s="27"/>
      <c r="GN19" s="27"/>
      <c r="GO19" s="27"/>
      <c r="GP19" s="27"/>
      <c r="GQ19" s="27"/>
      <c r="GR19" s="27"/>
      <c r="GS19" s="28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18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20"/>
      <c r="DJ20" s="18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20"/>
      <c r="DV20" s="18"/>
      <c r="DW20" s="19"/>
      <c r="DX20" s="19"/>
      <c r="DY20" s="19"/>
      <c r="DZ20" s="19"/>
      <c r="EA20" s="19"/>
      <c r="EB20" s="19"/>
      <c r="EC20" s="19"/>
      <c r="ED20" s="19"/>
      <c r="EE20" s="20"/>
      <c r="EF20" s="18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/>
      <c r="ER20" s="19"/>
      <c r="ES20" s="19"/>
      <c r="ET20" s="19"/>
      <c r="EU20" s="19"/>
      <c r="EV20" s="19"/>
      <c r="EW20" s="19"/>
      <c r="EX20" s="19"/>
      <c r="EY20" s="19"/>
      <c r="EZ20" s="19"/>
      <c r="FA20" s="20"/>
      <c r="FB20" s="18"/>
      <c r="FC20" s="19"/>
      <c r="FD20" s="19"/>
      <c r="FE20" s="19"/>
      <c r="FF20" s="19"/>
      <c r="FG20" s="19"/>
      <c r="FH20" s="19"/>
      <c r="FI20" s="19"/>
      <c r="FJ20" s="19"/>
      <c r="FK20" s="19"/>
      <c r="FL20" s="20"/>
      <c r="FM20" s="18"/>
      <c r="FN20" s="19"/>
      <c r="FO20" s="19"/>
      <c r="FP20" s="19"/>
      <c r="FQ20" s="19"/>
      <c r="FR20" s="19"/>
      <c r="FS20" s="19"/>
      <c r="FT20" s="19"/>
      <c r="FU20" s="19"/>
      <c r="FV20" s="19"/>
      <c r="FW20" s="20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6"/>
      <c r="GJ20" s="27"/>
      <c r="GK20" s="27"/>
      <c r="GL20" s="27"/>
      <c r="GM20" s="27"/>
      <c r="GN20" s="27"/>
      <c r="GO20" s="27"/>
      <c r="GP20" s="27"/>
      <c r="GQ20" s="27"/>
      <c r="GR20" s="27"/>
      <c r="GS20" s="28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18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20"/>
      <c r="DJ21" s="18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20"/>
      <c r="DV21" s="18"/>
      <c r="DW21" s="19"/>
      <c r="DX21" s="19"/>
      <c r="DY21" s="19"/>
      <c r="DZ21" s="19"/>
      <c r="EA21" s="19"/>
      <c r="EB21" s="19"/>
      <c r="EC21" s="19"/>
      <c r="ED21" s="19"/>
      <c r="EE21" s="20"/>
      <c r="EF21" s="18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/>
      <c r="ER21" s="19"/>
      <c r="ES21" s="19"/>
      <c r="ET21" s="19"/>
      <c r="EU21" s="19"/>
      <c r="EV21" s="19"/>
      <c r="EW21" s="19"/>
      <c r="EX21" s="19"/>
      <c r="EY21" s="19"/>
      <c r="EZ21" s="19"/>
      <c r="FA21" s="20"/>
      <c r="FB21" s="18"/>
      <c r="FC21" s="19"/>
      <c r="FD21" s="19"/>
      <c r="FE21" s="19"/>
      <c r="FF21" s="19"/>
      <c r="FG21" s="19"/>
      <c r="FH21" s="19"/>
      <c r="FI21" s="19"/>
      <c r="FJ21" s="19"/>
      <c r="FK21" s="19"/>
      <c r="FL21" s="20"/>
      <c r="FM21" s="18"/>
      <c r="FN21" s="19"/>
      <c r="FO21" s="19"/>
      <c r="FP21" s="19"/>
      <c r="FQ21" s="19"/>
      <c r="FR21" s="19"/>
      <c r="FS21" s="19"/>
      <c r="FT21" s="19"/>
      <c r="FU21" s="19"/>
      <c r="FV21" s="19"/>
      <c r="FW21" s="20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6"/>
      <c r="GJ21" s="27"/>
      <c r="GK21" s="27"/>
      <c r="GL21" s="27"/>
      <c r="GM21" s="27"/>
      <c r="GN21" s="27"/>
      <c r="GO21" s="27"/>
      <c r="GP21" s="27"/>
      <c r="GQ21" s="27"/>
      <c r="GR21" s="27"/>
      <c r="GS21" s="28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18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20"/>
      <c r="DJ22" s="18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20"/>
      <c r="DV22" s="18"/>
      <c r="DW22" s="19"/>
      <c r="DX22" s="19"/>
      <c r="DY22" s="19"/>
      <c r="DZ22" s="19"/>
      <c r="EA22" s="19"/>
      <c r="EB22" s="19"/>
      <c r="EC22" s="19"/>
      <c r="ED22" s="19"/>
      <c r="EE22" s="20"/>
      <c r="EF22" s="18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/>
      <c r="ER22" s="19"/>
      <c r="ES22" s="19"/>
      <c r="ET22" s="19"/>
      <c r="EU22" s="19"/>
      <c r="EV22" s="19"/>
      <c r="EW22" s="19"/>
      <c r="EX22" s="19"/>
      <c r="EY22" s="19"/>
      <c r="EZ22" s="19"/>
      <c r="FA22" s="20"/>
      <c r="FB22" s="18"/>
      <c r="FC22" s="19"/>
      <c r="FD22" s="19"/>
      <c r="FE22" s="19"/>
      <c r="FF22" s="19"/>
      <c r="FG22" s="19"/>
      <c r="FH22" s="19"/>
      <c r="FI22" s="19"/>
      <c r="FJ22" s="19"/>
      <c r="FK22" s="19"/>
      <c r="FL22" s="20"/>
      <c r="FM22" s="18"/>
      <c r="FN22" s="19"/>
      <c r="FO22" s="19"/>
      <c r="FP22" s="19"/>
      <c r="FQ22" s="19"/>
      <c r="FR22" s="19"/>
      <c r="FS22" s="19"/>
      <c r="FT22" s="19"/>
      <c r="FU22" s="19"/>
      <c r="FV22" s="19"/>
      <c r="FW22" s="20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6"/>
      <c r="GJ22" s="27"/>
      <c r="GK22" s="27"/>
      <c r="GL22" s="27"/>
      <c r="GM22" s="27"/>
      <c r="GN22" s="27"/>
      <c r="GO22" s="27"/>
      <c r="GP22" s="27"/>
      <c r="GQ22" s="27"/>
      <c r="GR22" s="27"/>
      <c r="GS22" s="28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18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20"/>
      <c r="DJ23" s="18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20"/>
      <c r="DV23" s="18"/>
      <c r="DW23" s="19"/>
      <c r="DX23" s="19"/>
      <c r="DY23" s="19"/>
      <c r="DZ23" s="19"/>
      <c r="EA23" s="19"/>
      <c r="EB23" s="19"/>
      <c r="EC23" s="19"/>
      <c r="ED23" s="19"/>
      <c r="EE23" s="20"/>
      <c r="EF23" s="18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/>
      <c r="ER23" s="19"/>
      <c r="ES23" s="19"/>
      <c r="ET23" s="19"/>
      <c r="EU23" s="19"/>
      <c r="EV23" s="19"/>
      <c r="EW23" s="19"/>
      <c r="EX23" s="19"/>
      <c r="EY23" s="19"/>
      <c r="EZ23" s="19"/>
      <c r="FA23" s="20"/>
      <c r="FB23" s="18"/>
      <c r="FC23" s="19"/>
      <c r="FD23" s="19"/>
      <c r="FE23" s="19"/>
      <c r="FF23" s="19"/>
      <c r="FG23" s="19"/>
      <c r="FH23" s="19"/>
      <c r="FI23" s="19"/>
      <c r="FJ23" s="19"/>
      <c r="FK23" s="19"/>
      <c r="FL23" s="20"/>
      <c r="FM23" s="18"/>
      <c r="FN23" s="19"/>
      <c r="FO23" s="19"/>
      <c r="FP23" s="19"/>
      <c r="FQ23" s="19"/>
      <c r="FR23" s="19"/>
      <c r="FS23" s="19"/>
      <c r="FT23" s="19"/>
      <c r="FU23" s="19"/>
      <c r="FV23" s="19"/>
      <c r="FW23" s="20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6"/>
      <c r="GJ23" s="27"/>
      <c r="GK23" s="27"/>
      <c r="GL23" s="27"/>
      <c r="GM23" s="27"/>
      <c r="GN23" s="27"/>
      <c r="GO23" s="27"/>
      <c r="GP23" s="27"/>
      <c r="GQ23" s="27"/>
      <c r="GR23" s="27"/>
      <c r="GS23" s="28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59:255" ht="12.75">
      <c r="BG24" s="2" t="s">
        <v>7</v>
      </c>
      <c r="BI24" s="24">
        <f>BI16+BI17+BI18+BI19</f>
        <v>1.7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13">
        <f>SUM(BX16:BX23)</f>
        <v>14222.455</v>
      </c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24">
        <f>SUM(CM16:CM23)</f>
        <v>0</v>
      </c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18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20"/>
      <c r="DJ24" s="18">
        <f>DJ18</f>
        <v>0</v>
      </c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20"/>
      <c r="DV24" s="18">
        <f>DV18</f>
        <v>0</v>
      </c>
      <c r="DW24" s="19"/>
      <c r="DX24" s="19"/>
      <c r="DY24" s="19"/>
      <c r="DZ24" s="19"/>
      <c r="EA24" s="19"/>
      <c r="EB24" s="19"/>
      <c r="EC24" s="19"/>
      <c r="ED24" s="19"/>
      <c r="EE24" s="20"/>
      <c r="EF24" s="18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/>
      <c r="ER24" s="19"/>
      <c r="ES24" s="19"/>
      <c r="ET24" s="19"/>
      <c r="EU24" s="19"/>
      <c r="EV24" s="19"/>
      <c r="EW24" s="19"/>
      <c r="EX24" s="19"/>
      <c r="EY24" s="19"/>
      <c r="EZ24" s="19"/>
      <c r="FA24" s="20"/>
      <c r="FB24" s="18"/>
      <c r="FC24" s="19"/>
      <c r="FD24" s="19"/>
      <c r="FE24" s="19"/>
      <c r="FF24" s="19"/>
      <c r="FG24" s="19"/>
      <c r="FH24" s="19"/>
      <c r="FI24" s="19"/>
      <c r="FJ24" s="19"/>
      <c r="FK24" s="19"/>
      <c r="FL24" s="20"/>
      <c r="FM24" s="18"/>
      <c r="FN24" s="19"/>
      <c r="FO24" s="19"/>
      <c r="FP24" s="19"/>
      <c r="FQ24" s="19"/>
      <c r="FR24" s="19"/>
      <c r="FS24" s="19"/>
      <c r="FT24" s="19"/>
      <c r="FU24" s="19"/>
      <c r="FV24" s="19"/>
      <c r="FW24" s="20"/>
      <c r="FX24" s="13">
        <f>SUM(FX16:FX23)</f>
        <v>4266.7365</v>
      </c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21">
        <f>SUM(GI16:GI23)</f>
        <v>4266.7365</v>
      </c>
      <c r="GJ24" s="22"/>
      <c r="GK24" s="22"/>
      <c r="GL24" s="22"/>
      <c r="GM24" s="22"/>
      <c r="GN24" s="22"/>
      <c r="GO24" s="22"/>
      <c r="GP24" s="22"/>
      <c r="GQ24" s="22"/>
      <c r="GR24" s="22"/>
      <c r="GS24" s="2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>
        <f>SUM(HE16:HE23)</f>
        <v>22755.928</v>
      </c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4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59:255" ht="12.75">
      <c r="BG25" s="2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7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6:255" ht="12.75">
      <c r="F26" s="16" t="s">
        <v>20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5"/>
      <c r="BM26" s="5"/>
      <c r="BN26" s="17">
        <f>BX24*30%*1.6</f>
        <v>6826.7784</v>
      </c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7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</sheetData>
  <sheetProtection/>
  <mergeCells count="204">
    <mergeCell ref="CF5:GH5"/>
    <mergeCell ref="CF6:GH6"/>
    <mergeCell ref="CF7:GH7"/>
    <mergeCell ref="GT1:IC1"/>
    <mergeCell ref="GT2:IC2"/>
    <mergeCell ref="GT3:IC3"/>
    <mergeCell ref="GT4:IC4"/>
    <mergeCell ref="IG3:IU3"/>
    <mergeCell ref="A13:AD13"/>
    <mergeCell ref="AE13:BH14"/>
    <mergeCell ref="BI13:BW14"/>
    <mergeCell ref="BX13:CL14"/>
    <mergeCell ref="CM13:HD13"/>
    <mergeCell ref="HE13:IF14"/>
    <mergeCell ref="GT14:HD14"/>
    <mergeCell ref="IG13:IU14"/>
    <mergeCell ref="A14:T14"/>
    <mergeCell ref="U14:AD14"/>
    <mergeCell ref="CM14:CW14"/>
    <mergeCell ref="CX14:DT14"/>
    <mergeCell ref="DU14:EE14"/>
    <mergeCell ref="EF14:FA14"/>
    <mergeCell ref="FB14:FW14"/>
    <mergeCell ref="FX14:GH14"/>
    <mergeCell ref="GI14:GS14"/>
    <mergeCell ref="A15:T15"/>
    <mergeCell ref="U15:AD15"/>
    <mergeCell ref="AE15:BH15"/>
    <mergeCell ref="BI15:BW15"/>
    <mergeCell ref="BX15:CL15"/>
    <mergeCell ref="CM15:CW15"/>
    <mergeCell ref="CX15:DI15"/>
    <mergeCell ref="DJ15:DT15"/>
    <mergeCell ref="DU15:EE15"/>
    <mergeCell ref="EF15:EP15"/>
    <mergeCell ref="EQ15:FA15"/>
    <mergeCell ref="FB15:FL15"/>
    <mergeCell ref="FM15:FW15"/>
    <mergeCell ref="FX15:GH15"/>
    <mergeCell ref="GI15:GS15"/>
    <mergeCell ref="GT15:HD15"/>
    <mergeCell ref="HE15:IF15"/>
    <mergeCell ref="IG15:IU15"/>
    <mergeCell ref="A16:T16"/>
    <mergeCell ref="U16:AD16"/>
    <mergeCell ref="AE16:BH16"/>
    <mergeCell ref="BI16:BW16"/>
    <mergeCell ref="BX16:CL16"/>
    <mergeCell ref="CM16:CW16"/>
    <mergeCell ref="CX16:DI16"/>
    <mergeCell ref="DJ16:DT16"/>
    <mergeCell ref="DU16:EE16"/>
    <mergeCell ref="EF16:EP16"/>
    <mergeCell ref="EQ16:FA16"/>
    <mergeCell ref="FB16:FL16"/>
    <mergeCell ref="FM16:FW16"/>
    <mergeCell ref="FX16:GH16"/>
    <mergeCell ref="GI16:GS16"/>
    <mergeCell ref="GT16:HD16"/>
    <mergeCell ref="HE16:IF16"/>
    <mergeCell ref="IG16:IU16"/>
    <mergeCell ref="A17:T17"/>
    <mergeCell ref="U17:AD17"/>
    <mergeCell ref="AE17:BH17"/>
    <mergeCell ref="BI17:BW17"/>
    <mergeCell ref="BX17:CL17"/>
    <mergeCell ref="CM17:CW17"/>
    <mergeCell ref="CX17:DI17"/>
    <mergeCell ref="DJ17:DU17"/>
    <mergeCell ref="DV17:EE17"/>
    <mergeCell ref="EF17:EP17"/>
    <mergeCell ref="EQ17:FA17"/>
    <mergeCell ref="FB17:FL17"/>
    <mergeCell ref="FM17:FW17"/>
    <mergeCell ref="FX17:GH17"/>
    <mergeCell ref="GI17:GS17"/>
    <mergeCell ref="GT17:HD17"/>
    <mergeCell ref="HE17:IF17"/>
    <mergeCell ref="IG17:IU17"/>
    <mergeCell ref="A18:T18"/>
    <mergeCell ref="U18:AD18"/>
    <mergeCell ref="AE18:BH18"/>
    <mergeCell ref="BI18:BW18"/>
    <mergeCell ref="BX18:CL18"/>
    <mergeCell ref="CM18:CW18"/>
    <mergeCell ref="CX18:DI18"/>
    <mergeCell ref="DJ18:DU18"/>
    <mergeCell ref="DV18:EE18"/>
    <mergeCell ref="EF18:EP18"/>
    <mergeCell ref="EQ18:FA18"/>
    <mergeCell ref="FB18:FL18"/>
    <mergeCell ref="FM18:FW18"/>
    <mergeCell ref="FX18:GH18"/>
    <mergeCell ref="GI18:GS18"/>
    <mergeCell ref="GT18:HD18"/>
    <mergeCell ref="HE18:IF18"/>
    <mergeCell ref="IG18:IU18"/>
    <mergeCell ref="A19:T19"/>
    <mergeCell ref="U19:AD19"/>
    <mergeCell ref="AE19:BH19"/>
    <mergeCell ref="BI19:BW19"/>
    <mergeCell ref="BX19:CL19"/>
    <mergeCell ref="CM19:CW19"/>
    <mergeCell ref="CX19:DI19"/>
    <mergeCell ref="DJ19:DU19"/>
    <mergeCell ref="DV19:EE19"/>
    <mergeCell ref="EF19:EP19"/>
    <mergeCell ref="EQ19:FA19"/>
    <mergeCell ref="FB19:FL19"/>
    <mergeCell ref="FM19:FW19"/>
    <mergeCell ref="FX19:GH19"/>
    <mergeCell ref="GI19:GS19"/>
    <mergeCell ref="GT19:HD19"/>
    <mergeCell ref="HE19:IF19"/>
    <mergeCell ref="IG19:IU19"/>
    <mergeCell ref="A20:T20"/>
    <mergeCell ref="U20:AD20"/>
    <mergeCell ref="AE20:BH20"/>
    <mergeCell ref="BI20:BW20"/>
    <mergeCell ref="BX20:CL20"/>
    <mergeCell ref="CM20:CW20"/>
    <mergeCell ref="CX20:DI20"/>
    <mergeCell ref="DJ20:DU20"/>
    <mergeCell ref="DV20:EE20"/>
    <mergeCell ref="EF20:EP20"/>
    <mergeCell ref="EQ20:FA20"/>
    <mergeCell ref="FB20:FL20"/>
    <mergeCell ref="FM20:FW20"/>
    <mergeCell ref="FX20:GH20"/>
    <mergeCell ref="GI20:GS20"/>
    <mergeCell ref="GT20:HD20"/>
    <mergeCell ref="HE20:IF20"/>
    <mergeCell ref="IG20:IU20"/>
    <mergeCell ref="A21:T21"/>
    <mergeCell ref="U21:AD21"/>
    <mergeCell ref="AE21:BH21"/>
    <mergeCell ref="BI21:BW21"/>
    <mergeCell ref="BX21:CL21"/>
    <mergeCell ref="CM21:CW21"/>
    <mergeCell ref="CX21:DI21"/>
    <mergeCell ref="DJ21:DU21"/>
    <mergeCell ref="DV21:EE21"/>
    <mergeCell ref="EF21:EP21"/>
    <mergeCell ref="EQ21:FA21"/>
    <mergeCell ref="FB21:FL21"/>
    <mergeCell ref="FM21:FW21"/>
    <mergeCell ref="FX21:GH21"/>
    <mergeCell ref="GI21:GS21"/>
    <mergeCell ref="GT21:HD21"/>
    <mergeCell ref="HE21:IF21"/>
    <mergeCell ref="IG21:IU21"/>
    <mergeCell ref="A22:T22"/>
    <mergeCell ref="U22:AD22"/>
    <mergeCell ref="AE22:BH22"/>
    <mergeCell ref="BI22:BW22"/>
    <mergeCell ref="BX22:CL22"/>
    <mergeCell ref="CM22:CW22"/>
    <mergeCell ref="CX22:DI22"/>
    <mergeCell ref="DJ22:DU22"/>
    <mergeCell ref="DV22:EE22"/>
    <mergeCell ref="EF22:EP22"/>
    <mergeCell ref="EQ22:FA22"/>
    <mergeCell ref="FB22:FL22"/>
    <mergeCell ref="FM22:FW22"/>
    <mergeCell ref="FX22:GH22"/>
    <mergeCell ref="GI22:GS22"/>
    <mergeCell ref="GT22:HD22"/>
    <mergeCell ref="HE22:IF22"/>
    <mergeCell ref="IG22:IU22"/>
    <mergeCell ref="A23:T23"/>
    <mergeCell ref="U23:AD23"/>
    <mergeCell ref="AE23:BH23"/>
    <mergeCell ref="BI23:BW23"/>
    <mergeCell ref="BX23:CL23"/>
    <mergeCell ref="CM23:CW23"/>
    <mergeCell ref="CX23:DI23"/>
    <mergeCell ref="DJ23:DU23"/>
    <mergeCell ref="DV23:EE23"/>
    <mergeCell ref="EF23:EP23"/>
    <mergeCell ref="EQ23:FA23"/>
    <mergeCell ref="FB23:FL23"/>
    <mergeCell ref="FM23:FW23"/>
    <mergeCell ref="FX23:GH23"/>
    <mergeCell ref="GI23:GS23"/>
    <mergeCell ref="GT23:HD23"/>
    <mergeCell ref="HE23:IF23"/>
    <mergeCell ref="IG23:IU23"/>
    <mergeCell ref="GI24:GS24"/>
    <mergeCell ref="BI24:BW24"/>
    <mergeCell ref="BX24:CL24"/>
    <mergeCell ref="CM24:CW24"/>
    <mergeCell ref="CX24:DI24"/>
    <mergeCell ref="DJ24:DU24"/>
    <mergeCell ref="DV24:EE24"/>
    <mergeCell ref="GT24:HD24"/>
    <mergeCell ref="HE24:IF24"/>
    <mergeCell ref="IG24:IU24"/>
    <mergeCell ref="F26:BK26"/>
    <mergeCell ref="BN26:CA26"/>
    <mergeCell ref="EF24:EP24"/>
    <mergeCell ref="EQ24:FA24"/>
    <mergeCell ref="FB24:FL24"/>
    <mergeCell ref="FM24:FW24"/>
    <mergeCell ref="FX24:GH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2016-07-12T05:41:50Z</cp:lastPrinted>
  <dcterms:created xsi:type="dcterms:W3CDTF">2004-04-12T06:30:22Z</dcterms:created>
  <dcterms:modified xsi:type="dcterms:W3CDTF">2018-01-14T07:00:05Z</dcterms:modified>
  <cp:category/>
  <cp:version/>
  <cp:contentType/>
  <cp:contentStatus/>
</cp:coreProperties>
</file>